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irtualcomputing.biz\nlrdmfls01\TSG$\KNBB\Wedstrijdzaken\WEDSTRIJDZAKEN CARAMBOLE\CARAMBOLE PK\Persoonlijke kampioenschappen 2018-2019\EVENEMENTEN\AANVRAGEN-TOEWIJZINGEN\Formulieren\"/>
    </mc:Choice>
  </mc:AlternateContent>
  <bookViews>
    <workbookView xWindow="0" yWindow="0" windowWidth="25200" windowHeight="12180" tabRatio="890"/>
  </bookViews>
  <sheets>
    <sheet name="Aanvraagformulier" sheetId="26" r:id="rId1"/>
    <sheet name="Speelweken per finale" sheetId="28" r:id="rId2"/>
    <sheet name="Extra info per finale" sheetId="27" r:id="rId3"/>
  </sheets>
  <externalReferences>
    <externalReference r:id="rId4"/>
  </externalReferences>
  <definedNames>
    <definedName name="_xlnm.Print_Area" localSheetId="1">'Speelweken per finale'!$A$1:$AT$88</definedName>
    <definedName name="Arbiterroosterwebsite">#REF!</definedName>
  </definedNames>
  <calcPr calcId="152511"/>
</workbook>
</file>

<file path=xl/calcChain.xml><?xml version="1.0" encoding="utf-8"?>
<calcChain xmlns="http://schemas.openxmlformats.org/spreadsheetml/2006/main">
  <c r="AT88" i="28" l="1"/>
  <c r="AT87" i="28"/>
  <c r="AT86" i="28"/>
  <c r="AT85" i="28"/>
  <c r="AT84" i="28"/>
  <c r="AR84" i="28"/>
  <c r="A84" i="28"/>
  <c r="AT83" i="28"/>
  <c r="AR83" i="28"/>
  <c r="A83" i="28"/>
  <c r="AT82" i="28"/>
  <c r="AT81" i="28"/>
  <c r="AT80" i="28"/>
  <c r="AT79" i="28"/>
  <c r="AT78" i="28"/>
  <c r="AT77" i="28"/>
  <c r="AT76" i="28"/>
  <c r="AT75" i="28"/>
  <c r="AR75" i="28"/>
  <c r="AT74" i="28"/>
  <c r="AT73" i="28"/>
  <c r="AT72" i="28"/>
  <c r="AT71" i="28"/>
  <c r="AT70" i="28"/>
  <c r="AT69" i="28"/>
  <c r="AT68" i="28"/>
  <c r="AT67" i="28"/>
  <c r="AT66" i="28"/>
  <c r="AT65" i="28"/>
  <c r="AT64" i="28"/>
  <c r="AT63" i="28"/>
  <c r="AT62" i="28"/>
  <c r="AT61" i="28"/>
  <c r="AT60" i="28"/>
  <c r="AT59" i="28"/>
  <c r="AT58" i="28"/>
  <c r="AT57" i="28"/>
  <c r="AT56" i="28"/>
  <c r="AT55" i="28"/>
  <c r="AT54" i="28"/>
  <c r="AT53" i="28"/>
  <c r="AT52" i="28"/>
  <c r="AT51" i="28"/>
  <c r="AT50" i="28"/>
  <c r="AT49" i="28"/>
  <c r="AT48" i="28"/>
  <c r="AT47" i="28"/>
  <c r="AT46" i="28"/>
  <c r="AT45" i="28"/>
  <c r="AT44" i="28"/>
  <c r="AT43" i="28"/>
  <c r="AT42" i="28"/>
  <c r="AT41" i="28"/>
  <c r="AT40" i="28"/>
  <c r="AT39" i="28"/>
  <c r="AT38" i="28"/>
  <c r="AT37" i="28"/>
  <c r="AT36" i="28"/>
  <c r="AT35" i="28"/>
  <c r="AT34" i="28"/>
  <c r="AT33" i="28"/>
  <c r="AT32" i="28"/>
  <c r="AT30" i="28"/>
  <c r="AT29" i="28"/>
  <c r="AT28" i="28"/>
  <c r="AT27" i="28"/>
  <c r="AT26" i="28"/>
  <c r="AT24" i="28"/>
  <c r="AT23" i="28"/>
  <c r="AT22" i="28"/>
  <c r="AT21" i="28"/>
  <c r="AT20" i="28"/>
  <c r="AT19" i="28"/>
  <c r="AT18" i="28"/>
  <c r="AT17" i="28"/>
  <c r="AT16" i="28"/>
  <c r="AT15" i="28"/>
  <c r="AT14" i="28"/>
  <c r="AT13" i="28"/>
  <c r="AT12" i="28"/>
  <c r="AT10" i="28"/>
  <c r="AT9" i="28"/>
  <c r="AT8" i="28"/>
  <c r="AT7" i="28"/>
  <c r="AT6" i="28"/>
  <c r="AT5" i="28"/>
  <c r="AT4" i="28"/>
  <c r="AT2" i="28" s="1"/>
  <c r="AT3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C2" i="28"/>
  <c r="B2" i="28"/>
</calcChain>
</file>

<file path=xl/sharedStrings.xml><?xml version="1.0" encoding="utf-8"?>
<sst xmlns="http://schemas.openxmlformats.org/spreadsheetml/2006/main" count="683" uniqueCount="210">
  <si>
    <t>Ten name van:</t>
  </si>
  <si>
    <t>Plaats:</t>
  </si>
  <si>
    <t>Speeldata:</t>
  </si>
  <si>
    <t>Informatieformulier</t>
  </si>
  <si>
    <t>Kampioenschap:</t>
  </si>
  <si>
    <t>Naam district:</t>
  </si>
  <si>
    <t>Organiserende vereniging:</t>
  </si>
  <si>
    <t>Verenigingsnummer:</t>
  </si>
  <si>
    <t>Website tijdens het evenement:</t>
  </si>
  <si>
    <t>Naam:</t>
  </si>
  <si>
    <t>Adres:</t>
  </si>
  <si>
    <t>Postcode:</t>
  </si>
  <si>
    <t>Woonplaats:</t>
  </si>
  <si>
    <t>Tel / mobiel:</t>
  </si>
  <si>
    <t>E-mail:</t>
  </si>
  <si>
    <t>Wedstrijdleider:</t>
  </si>
  <si>
    <t>Materiaal van de lokaliteit:</t>
  </si>
  <si>
    <t>Aantal te gebruiken biljarts &amp; merk:</t>
  </si>
  <si>
    <t>Merk en type van de lakens en ballen:</t>
  </si>
  <si>
    <t>Uitbetaling vergoedingen:</t>
  </si>
  <si>
    <t>Volledig IBAN Rekeningnummer:</t>
  </si>
  <si>
    <t>Correspondentie adres:</t>
  </si>
  <si>
    <t>Voorzitter:</t>
  </si>
  <si>
    <t>Locatie:</t>
  </si>
  <si>
    <r>
      <t>Voor de organisatie van een nationaal kampioenschap seizoen 2018</t>
    </r>
    <r>
      <rPr>
        <b/>
        <i/>
        <sz val="14"/>
        <color indexed="60"/>
        <rFont val="Calibri"/>
        <family val="2"/>
      </rPr>
      <t>/2019</t>
    </r>
  </si>
  <si>
    <t xml:space="preserve">Aan te vragen evenementen bij de het bestuur van KNBB ver. Carambole voor seizoen </t>
  </si>
  <si>
    <t>2018/2019</t>
  </si>
  <si>
    <t>(WCB=Wedstrijdcommissie Breedtesport; WCT= Wedstrijdcommissie Topsport; WCK=Wedstrijdcommissie Kader)</t>
  </si>
  <si>
    <t>NIEUW</t>
  </si>
  <si>
    <t>Aantal</t>
  </si>
  <si>
    <t xml:space="preserve">Afmetingen </t>
  </si>
  <si>
    <t>Arbitrage</t>
  </si>
  <si>
    <t xml:space="preserve">Vergoeding  </t>
  </si>
  <si>
    <t>Aanvragen voor</t>
  </si>
  <si>
    <t>Groep</t>
  </si>
  <si>
    <t>Evenement</t>
  </si>
  <si>
    <t>biljarts</t>
  </si>
  <si>
    <t>via</t>
  </si>
  <si>
    <t>voor arbitrage</t>
  </si>
  <si>
    <t>voor 30 april bij:</t>
  </si>
  <si>
    <t>Jeugd</t>
  </si>
  <si>
    <t>Coupe van Beem</t>
  </si>
  <si>
    <t>2.30 x 1.15</t>
  </si>
  <si>
    <t>District</t>
  </si>
  <si>
    <t>WCB</t>
  </si>
  <si>
    <t>EK Cadetten (tot 17 jaar)</t>
  </si>
  <si>
    <t>CA</t>
  </si>
  <si>
    <t>via bondsbureau</t>
  </si>
  <si>
    <t>EK teams</t>
  </si>
  <si>
    <t>Senioren</t>
  </si>
  <si>
    <t>5-Pins</t>
  </si>
  <si>
    <t>WCT</t>
  </si>
  <si>
    <t>Bandstoten groot 1e klasse</t>
  </si>
  <si>
    <t>2.84 x 1.42</t>
  </si>
  <si>
    <t>Bandstoten groot ereklasse</t>
  </si>
  <si>
    <t>CBA</t>
  </si>
  <si>
    <t>Bandstoten klein 1e klasse</t>
  </si>
  <si>
    <t>CAG *</t>
  </si>
  <si>
    <t>WCK</t>
  </si>
  <si>
    <t>Biljart Artistiek (Grand Prix)</t>
  </si>
  <si>
    <t>Biljart Artistiek (NK 1e klasse)</t>
  </si>
  <si>
    <t>Biljart Artistiek (Masters)</t>
  </si>
  <si>
    <t>Driebanden groot 1e klasse</t>
  </si>
  <si>
    <t>Driebanden groot 2e klasse</t>
  </si>
  <si>
    <t>Driebanden klein dames</t>
  </si>
  <si>
    <t xml:space="preserve"> 6-8</t>
  </si>
  <si>
    <t>Driebanden klein extra klasse</t>
  </si>
  <si>
    <t>Kader 38/2 3e klasse</t>
  </si>
  <si>
    <t>Kader 38/2 4e klasse</t>
  </si>
  <si>
    <t>Kader 38/2 Open</t>
  </si>
  <si>
    <t>Kader 47/1 ereklasse</t>
  </si>
  <si>
    <t>Kader 47/2 1e klasse</t>
  </si>
  <si>
    <t>Kader 47/2 ereklasse</t>
  </si>
  <si>
    <t>Kader 57/2 Open</t>
  </si>
  <si>
    <t>Kader 71/2 ereklasse</t>
  </si>
  <si>
    <t>Kadercompetitie bekerfinale</t>
  </si>
  <si>
    <t>Organisatie</t>
  </si>
  <si>
    <t>Kadercompetitie Finale</t>
  </si>
  <si>
    <t>CAG * ???</t>
  </si>
  <si>
    <t>Kadercompetitie Halve finales</t>
  </si>
  <si>
    <t>Org.. + teams</t>
  </si>
  <si>
    <t>via bobu + ver.</t>
  </si>
  <si>
    <t>Libre groot 1e klasse</t>
  </si>
  <si>
    <t>Libre groot ereklasse</t>
  </si>
  <si>
    <t>Libre klein dames interval klasse</t>
  </si>
  <si>
    <t xml:space="preserve">Libre klein extra klasse </t>
  </si>
  <si>
    <t xml:space="preserve">Libre klein overgangsklasse </t>
  </si>
  <si>
    <t>Libre klein topklasse</t>
  </si>
  <si>
    <t xml:space="preserve">Libre klein 2e klasse </t>
  </si>
  <si>
    <t>MN</t>
  </si>
  <si>
    <t>Kader 47/2 (combi met Libre groot jeugd)</t>
  </si>
  <si>
    <t>Libre groot (combi met 47/2 jeugd)</t>
  </si>
  <si>
    <t>Libre klein 5e klasse</t>
  </si>
  <si>
    <t>Bandstoten klein 4e klasse</t>
  </si>
  <si>
    <t>Driebanden klein 2e klasse</t>
  </si>
  <si>
    <t>Driebanden Dag biljarten klasse 1 t/m 3</t>
  </si>
  <si>
    <t xml:space="preserve">Libre klein 3e klasse </t>
  </si>
  <si>
    <t>NON</t>
  </si>
  <si>
    <t xml:space="preserve">Libre klein topklasse </t>
  </si>
  <si>
    <t xml:space="preserve">Kader 38/2 </t>
  </si>
  <si>
    <t xml:space="preserve">Libre klein 1e klasse </t>
  </si>
  <si>
    <t>Bandstoten klein 3e klasse</t>
  </si>
  <si>
    <t>Driebanden klein 1e klasse</t>
  </si>
  <si>
    <t>Driebanden groot 3e klasse</t>
  </si>
  <si>
    <t>Libre Dag biljarten klasse 3, 4 en 5</t>
  </si>
  <si>
    <t>Driebanden klein</t>
  </si>
  <si>
    <t>WN</t>
  </si>
  <si>
    <t>Libre klein hoofdklasse</t>
  </si>
  <si>
    <t>Bandstoten klein 5e klasse</t>
  </si>
  <si>
    <t>Driebanden klein 3e klasse</t>
  </si>
  <si>
    <t>Libre Dag biljarten klasse 1 en 2</t>
  </si>
  <si>
    <t>ZN</t>
  </si>
  <si>
    <t>Libre landscompetitie finale</t>
  </si>
  <si>
    <t xml:space="preserve">Libre klein 4e klasse </t>
  </si>
  <si>
    <t>Bandstoten klein 2e klasse</t>
  </si>
  <si>
    <t>Driebanden klein hoofdklasse</t>
  </si>
  <si>
    <t>Bandstoten Dag biljarten klasse 1 t/m 3</t>
  </si>
  <si>
    <r>
      <t xml:space="preserve">CAG * deze finales </t>
    </r>
    <r>
      <rPr>
        <b/>
        <sz val="8"/>
        <color rgb="FFFF0000"/>
        <rFont val="Verdana"/>
        <family val="2"/>
      </rPr>
      <t>kunnen</t>
    </r>
    <r>
      <rPr>
        <b/>
        <sz val="8"/>
        <rFont val="Verdana"/>
        <family val="2"/>
      </rPr>
      <t xml:space="preserve"> als beoordelingsfinale worden aangewezen.</t>
    </r>
  </si>
  <si>
    <t>Grand Dutch Biljart Event (niet in 2018/2019)</t>
  </si>
  <si>
    <t>Akkoord namens het bestuur district</t>
  </si>
  <si>
    <t>Vul hier de naam in van de bestuurder van het district</t>
  </si>
  <si>
    <t>Totaal-overzicht per week</t>
  </si>
  <si>
    <t>Legenda</t>
  </si>
  <si>
    <t>Aantal evenementen in week</t>
  </si>
  <si>
    <t>CONCEPT PER</t>
  </si>
  <si>
    <t>BILJARTVIJFKAMP OF BRANDENBURG</t>
  </si>
  <si>
    <t>Feestdag</t>
  </si>
  <si>
    <t>NK dagcomp. Libre klasse 1 en 2</t>
  </si>
  <si>
    <t>G</t>
  </si>
  <si>
    <t>F</t>
  </si>
  <si>
    <t>geen evenement</t>
  </si>
  <si>
    <t>NK dagcomp. libre klasse 3, 4 en 5</t>
  </si>
  <si>
    <t>Schoolvakanties</t>
  </si>
  <si>
    <t>NK dagcomp. band 1-2-3</t>
  </si>
  <si>
    <t>wel evenement ???</t>
  </si>
  <si>
    <t>NK dagcomp. 3-band 1-2-3</t>
  </si>
  <si>
    <t>V = Voorw. district</t>
  </si>
  <si>
    <t>NK libre klein dames interval</t>
  </si>
  <si>
    <t>V</t>
  </si>
  <si>
    <t>D</t>
  </si>
  <si>
    <t>D = Finale district</t>
  </si>
  <si>
    <t>NK libre klein VG teams</t>
  </si>
  <si>
    <t>V = Nationale</t>
  </si>
  <si>
    <t>NK libre klein VG spelers (PK)</t>
  </si>
  <si>
    <t>voorwedstrijden</t>
  </si>
  <si>
    <t>NK libre klein Rolstoel biljarten</t>
  </si>
  <si>
    <t xml:space="preserve">G = Gewestelijke </t>
  </si>
  <si>
    <t>Finale (uiterlijk)</t>
  </si>
  <si>
    <t>Libre klein 4e klasse</t>
  </si>
  <si>
    <t xml:space="preserve">F = Nationale </t>
  </si>
  <si>
    <t>Libre klein 3e klasse</t>
  </si>
  <si>
    <t xml:space="preserve">Finale  </t>
  </si>
  <si>
    <t>Libre klein 2e klasse</t>
  </si>
  <si>
    <t>?</t>
  </si>
  <si>
    <t>Libre klein 1e klasse</t>
  </si>
  <si>
    <t>Nog niet bekend</t>
  </si>
  <si>
    <t>B = België</t>
  </si>
  <si>
    <t>Libre klein overgangsklasse</t>
  </si>
  <si>
    <t>D= Duitsland</t>
  </si>
  <si>
    <t>2e of 3e wk van aug</t>
  </si>
  <si>
    <t>Libre groot eerste klasse</t>
  </si>
  <si>
    <t>EK / WK</t>
  </si>
  <si>
    <t>EK Libre groot Dames</t>
  </si>
  <si>
    <t>Kader 38/2  4e klasse</t>
  </si>
  <si>
    <t>Kader 38/2  3e klasse</t>
  </si>
  <si>
    <t>Kader 47/2 eerste klasse</t>
  </si>
  <si>
    <t>EK Ankerkader  47/2</t>
  </si>
  <si>
    <t>EK Ankerkader 71/2</t>
  </si>
  <si>
    <t>Bandstoten groot eerste klasse</t>
  </si>
  <si>
    <t>EK Bandstoten</t>
  </si>
  <si>
    <t>EK clubteams</t>
  </si>
  <si>
    <t>Driebanden klein Rolstoel biljarten</t>
  </si>
  <si>
    <t xml:space="preserve">G </t>
  </si>
  <si>
    <t>EK Driebanden klein</t>
  </si>
  <si>
    <t>EK Driebanden groot</t>
  </si>
  <si>
    <t>1e GP Artistiek eerste klasse</t>
  </si>
  <si>
    <t>gp</t>
  </si>
  <si>
    <t>2e GP Artistiek eerste klasse</t>
  </si>
  <si>
    <t>3e GP Artistiek eerste klasse</t>
  </si>
  <si>
    <t>Biljart Artistiek eerste klasse</t>
  </si>
  <si>
    <t>1e GP Artistiek ereklasse</t>
  </si>
  <si>
    <t>2e GP Artistiek ereklasse</t>
  </si>
  <si>
    <t>3e GP Artistiek ereklasse</t>
  </si>
  <si>
    <t>Masters Biljart Artistiek</t>
  </si>
  <si>
    <t>EK Biljart Artistiek</t>
  </si>
  <si>
    <t>CEB GP Biljart Artistiek</t>
  </si>
  <si>
    <t>Libre klein debutantenklasse jeugd</t>
  </si>
  <si>
    <t>Libre klein 3e klasse jeugd</t>
  </si>
  <si>
    <t>Libre klein 2e klasse jeugd</t>
  </si>
  <si>
    <t>Libre klein 1e klasse jeugd</t>
  </si>
  <si>
    <t>Libre klein hoofdklasse jeugd</t>
  </si>
  <si>
    <t>Libre klein topklasse jeugd</t>
  </si>
  <si>
    <t>Libre groot jeugd / 47/2</t>
  </si>
  <si>
    <t xml:space="preserve">Kader 38/2 jeugd </t>
  </si>
  <si>
    <t xml:space="preserve">Driebanden klein jeugd </t>
  </si>
  <si>
    <t xml:space="preserve">Driebanden groot jeugd </t>
  </si>
  <si>
    <t>Sectie Driebanden</t>
  </si>
  <si>
    <t>Landscompetitie jeugd</t>
  </si>
  <si>
    <t>EK Libre groot jeugd tot 21</t>
  </si>
  <si>
    <t>EK Driebanden klein jeugd tot 17</t>
  </si>
  <si>
    <t>EK Driebanden groot jeugd tot 21</t>
  </si>
  <si>
    <t>WK Driebanden groot jeugd tot 21</t>
  </si>
  <si>
    <t>EK clubteams jeugd tot 19</t>
  </si>
  <si>
    <t>EK libre klein jeugd tot 17</t>
  </si>
  <si>
    <t>AUGUSTUS</t>
  </si>
  <si>
    <t>Kadercompetitie halve finales</t>
  </si>
  <si>
    <t>HF</t>
  </si>
  <si>
    <t>Kadercompetitie finale</t>
  </si>
  <si>
    <t>Simonis Biljartlakens Landsfinales</t>
  </si>
  <si>
    <t>Bekercompetitie kader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</si>
</sst>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_-&quot;€&quot;\ * #,##0.00\-;_-&quot;€&quot;\ * &quot;-&quot;??_-;_-@_-"/>
    <numFmt numFmtId="165" formatCode="[$-413]d/mmm;@"/>
    <numFmt numFmtId="166" formatCode="0;0;"/>
    <numFmt numFmtId="167" formatCode="0;0"/>
    <numFmt numFmtId="168" formatCode="dd\-mm\-yyyy\ hh:mm:ss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0"/>
      <color theme="1"/>
      <name val="Sans Light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36"/>
      <color rgb="FF00206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14"/>
      <color indexed="60"/>
      <name val="Calibri"/>
      <family val="2"/>
    </font>
    <font>
      <u/>
      <sz val="10"/>
      <name val="Arial"/>
      <family val="2"/>
    </font>
    <font>
      <sz val="11"/>
      <name val="Calibri"/>
      <family val="2"/>
    </font>
    <font>
      <sz val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color indexed="9"/>
      <name val="Verdana"/>
      <family val="2"/>
    </font>
    <font>
      <b/>
      <u/>
      <sz val="8"/>
      <name val="Verdana"/>
      <family val="2"/>
    </font>
    <font>
      <b/>
      <sz val="8"/>
      <color rgb="FFFF0000"/>
      <name val="Verdana"/>
      <family val="2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7" fillId="0" borderId="0"/>
  </cellStyleXfs>
  <cellXfs count="169"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Border="1" applyAlignment="1"/>
    <xf numFmtId="0" fontId="7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NumberFormat="1" applyFont="1" applyAlignment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/>
    </xf>
    <xf numFmtId="0" fontId="18" fillId="0" borderId="0" xfId="0" applyFont="1"/>
    <xf numFmtId="0" fontId="12" fillId="0" borderId="0" xfId="0" applyFont="1" applyFill="1"/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6" fontId="12" fillId="0" borderId="0" xfId="0" applyNumberFormat="1" applyFont="1" applyFill="1" applyAlignment="1">
      <alignment horizontal="center"/>
    </xf>
    <xf numFmtId="0" fontId="12" fillId="6" borderId="0" xfId="0" applyFont="1" applyFill="1"/>
    <xf numFmtId="0" fontId="12" fillId="6" borderId="0" xfId="0" applyFont="1" applyFill="1" applyAlignment="1">
      <alignment horizontal="center"/>
    </xf>
    <xf numFmtId="164" fontId="12" fillId="6" borderId="0" xfId="0" applyNumberFormat="1" applyFont="1" applyFill="1" applyAlignment="1">
      <alignment horizontal="center"/>
    </xf>
    <xf numFmtId="0" fontId="12" fillId="7" borderId="0" xfId="0" applyFont="1" applyFill="1"/>
    <xf numFmtId="0" fontId="12" fillId="7" borderId="0" xfId="0" applyFont="1" applyFill="1" applyAlignment="1">
      <alignment horizontal="center"/>
    </xf>
    <xf numFmtId="164" fontId="12" fillId="7" borderId="0" xfId="0" applyNumberFormat="1" applyFont="1" applyFill="1" applyAlignment="1">
      <alignment horizontal="center"/>
    </xf>
    <xf numFmtId="0" fontId="17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/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/>
    <xf numFmtId="0" fontId="22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left" vertical="center"/>
    </xf>
    <xf numFmtId="1" fontId="23" fillId="0" borderId="0" xfId="0" applyNumberFormat="1" applyFont="1" applyAlignment="1">
      <alignment horizontal="center" vertical="center"/>
    </xf>
    <xf numFmtId="1" fontId="23" fillId="8" borderId="0" xfId="0" applyNumberFormat="1" applyFont="1" applyFill="1" applyAlignment="1">
      <alignment horizontal="center" vertical="center"/>
    </xf>
    <xf numFmtId="1" fontId="24" fillId="9" borderId="0" xfId="0" applyNumberFormat="1" applyFont="1" applyFill="1" applyAlignment="1">
      <alignment horizontal="center" vertical="center"/>
    </xf>
    <xf numFmtId="165" fontId="25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166" fontId="4" fillId="0" borderId="9" xfId="0" applyNumberFormat="1" applyFont="1" applyFill="1" applyBorder="1" applyAlignment="1">
      <alignment horizontal="center" vertical="center"/>
    </xf>
    <xf numFmtId="166" fontId="4" fillId="6" borderId="9" xfId="0" applyNumberFormat="1" applyFont="1" applyFill="1" applyBorder="1" applyAlignment="1">
      <alignment horizontal="center" vertical="center"/>
    </xf>
    <xf numFmtId="166" fontId="4" fillId="0" borderId="10" xfId="0" applyNumberFormat="1" applyFont="1" applyFill="1" applyBorder="1" applyAlignment="1">
      <alignment horizontal="center" vertical="center"/>
    </xf>
    <xf numFmtId="166" fontId="4" fillId="10" borderId="9" xfId="0" applyNumberFormat="1" applyFont="1" applyFill="1" applyBorder="1" applyAlignment="1">
      <alignment horizontal="center" vertical="center"/>
    </xf>
    <xf numFmtId="166" fontId="26" fillId="3" borderId="9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center" vertical="center"/>
    </xf>
    <xf numFmtId="166" fontId="4" fillId="8" borderId="0" xfId="0" applyNumberFormat="1" applyFont="1" applyFill="1" applyAlignment="1">
      <alignment horizontal="center" vertical="center"/>
    </xf>
    <xf numFmtId="166" fontId="26" fillId="9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4" fillId="6" borderId="12" xfId="0" applyNumberFormat="1" applyFont="1" applyFill="1" applyBorder="1" applyAlignment="1">
      <alignment horizontal="center" vertical="center"/>
    </xf>
    <xf numFmtId="166" fontId="4" fillId="9" borderId="12" xfId="0" applyNumberFormat="1" applyFont="1" applyFill="1" applyBorder="1" applyAlignment="1">
      <alignment horizontal="center" vertical="center"/>
    </xf>
    <xf numFmtId="166" fontId="4" fillId="9" borderId="14" xfId="0" applyNumberFormat="1" applyFont="1" applyFill="1" applyBorder="1" applyAlignment="1">
      <alignment horizontal="center" vertical="center"/>
    </xf>
    <xf numFmtId="166" fontId="26" fillId="3" borderId="12" xfId="0" applyNumberFormat="1" applyFont="1" applyFill="1" applyBorder="1" applyAlignment="1">
      <alignment horizontal="center" vertical="center"/>
    </xf>
    <xf numFmtId="166" fontId="4" fillId="3" borderId="12" xfId="0" applyNumberFormat="1" applyFont="1" applyFill="1" applyBorder="1" applyAlignment="1">
      <alignment horizontal="center" vertical="center"/>
    </xf>
    <xf numFmtId="166" fontId="26" fillId="3" borderId="15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166" fontId="4" fillId="0" borderId="14" xfId="0" applyNumberFormat="1" applyFont="1" applyFill="1" applyBorder="1" applyAlignment="1">
      <alignment horizontal="center" vertical="center"/>
    </xf>
    <xf numFmtId="166" fontId="4" fillId="4" borderId="12" xfId="0" applyNumberFormat="1" applyFont="1" applyFill="1" applyBorder="1" applyAlignment="1">
      <alignment horizontal="center" vertical="center"/>
    </xf>
    <xf numFmtId="166" fontId="4" fillId="11" borderId="12" xfId="0" applyNumberFormat="1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167" fontId="11" fillId="0" borderId="17" xfId="5" applyNumberFormat="1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166" fontId="4" fillId="12" borderId="1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8" fontId="4" fillId="13" borderId="0" xfId="0" applyNumberFormat="1" applyFont="1" applyFill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166" fontId="4" fillId="6" borderId="15" xfId="0" applyNumberFormat="1" applyFont="1" applyFill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166" fontId="4" fillId="0" borderId="20" xfId="0" applyNumberFormat="1" applyFont="1" applyFill="1" applyBorder="1" applyAlignment="1">
      <alignment horizontal="center" vertical="center"/>
    </xf>
    <xf numFmtId="166" fontId="4" fillId="12" borderId="9" xfId="0" applyNumberFormat="1" applyFont="1" applyFill="1" applyBorder="1" applyAlignment="1">
      <alignment horizontal="center" vertical="center"/>
    </xf>
    <xf numFmtId="166" fontId="4" fillId="4" borderId="9" xfId="0" applyNumberFormat="1" applyFont="1" applyFill="1" applyBorder="1" applyAlignment="1">
      <alignment horizontal="center" vertical="center"/>
    </xf>
    <xf numFmtId="166" fontId="4" fillId="11" borderId="9" xfId="0" applyNumberFormat="1" applyFont="1" applyFill="1" applyBorder="1" applyAlignment="1">
      <alignment horizontal="center" vertical="center"/>
    </xf>
    <xf numFmtId="166" fontId="4" fillId="10" borderId="12" xfId="0" applyNumberFormat="1" applyFont="1" applyFill="1" applyBorder="1" applyAlignment="1">
      <alignment horizontal="center" vertical="center"/>
    </xf>
    <xf numFmtId="166" fontId="4" fillId="10" borderId="15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166" fontId="4" fillId="0" borderId="22" xfId="0" applyNumberFormat="1" applyFont="1" applyFill="1" applyBorder="1" applyAlignment="1">
      <alignment horizontal="center" vertical="center"/>
    </xf>
    <xf numFmtId="166" fontId="4" fillId="6" borderId="22" xfId="0" applyNumberFormat="1" applyFont="1" applyFill="1" applyBorder="1" applyAlignment="1">
      <alignment horizontal="center" vertical="center"/>
    </xf>
    <xf numFmtId="166" fontId="4" fillId="10" borderId="22" xfId="0" applyNumberFormat="1" applyFont="1" applyFill="1" applyBorder="1" applyAlignment="1">
      <alignment horizontal="center" vertical="center"/>
    </xf>
    <xf numFmtId="166" fontId="26" fillId="3" borderId="22" xfId="0" applyNumberFormat="1" applyFont="1" applyFill="1" applyBorder="1" applyAlignment="1">
      <alignment horizontal="center" vertical="center"/>
    </xf>
    <xf numFmtId="166" fontId="4" fillId="3" borderId="22" xfId="0" applyNumberFormat="1" applyFont="1" applyFill="1" applyBorder="1" applyAlignment="1">
      <alignment horizontal="center" vertical="center"/>
    </xf>
    <xf numFmtId="166" fontId="4" fillId="0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6" fontId="4" fillId="0" borderId="9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 vertical="center"/>
    </xf>
    <xf numFmtId="166" fontId="4" fillId="0" borderId="25" xfId="0" applyNumberFormat="1" applyFont="1" applyFill="1" applyBorder="1" applyAlignment="1">
      <alignment horizontal="center" vertical="center"/>
    </xf>
    <xf numFmtId="166" fontId="4" fillId="6" borderId="25" xfId="0" applyNumberFormat="1" applyFont="1" applyFill="1" applyBorder="1" applyAlignment="1">
      <alignment horizontal="center" vertical="center"/>
    </xf>
    <xf numFmtId="166" fontId="4" fillId="0" borderId="26" xfId="0" applyNumberFormat="1" applyFont="1" applyFill="1" applyBorder="1" applyAlignment="1">
      <alignment horizontal="center" vertical="center"/>
    </xf>
    <xf numFmtId="166" fontId="26" fillId="3" borderId="25" xfId="0" applyNumberFormat="1" applyFont="1" applyFill="1" applyBorder="1" applyAlignment="1">
      <alignment horizontal="center" vertical="center"/>
    </xf>
    <xf numFmtId="166" fontId="4" fillId="3" borderId="25" xfId="0" applyNumberFormat="1" applyFont="1" applyFill="1" applyBorder="1" applyAlignment="1">
      <alignment horizontal="center" vertical="center"/>
    </xf>
    <xf numFmtId="166" fontId="4" fillId="9" borderId="25" xfId="0" applyNumberFormat="1" applyFont="1" applyFill="1" applyBorder="1" applyAlignment="1">
      <alignment horizontal="center" vertical="center"/>
    </xf>
    <xf numFmtId="166" fontId="4" fillId="0" borderId="27" xfId="0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6" fontId="26" fillId="2" borderId="12" xfId="0" applyNumberFormat="1" applyFont="1" applyFill="1" applyBorder="1" applyAlignment="1">
      <alignment horizontal="center" vertical="center"/>
    </xf>
    <xf numFmtId="166" fontId="4" fillId="0" borderId="16" xfId="0" applyNumberFormat="1" applyFont="1" applyFill="1" applyBorder="1" applyAlignment="1">
      <alignment horizontal="right" vertical="center"/>
    </xf>
    <xf numFmtId="166" fontId="28" fillId="0" borderId="12" xfId="0" applyNumberFormat="1" applyFont="1" applyFill="1" applyBorder="1" applyAlignment="1">
      <alignment horizontal="center" vertical="center"/>
    </xf>
    <xf numFmtId="166" fontId="28" fillId="0" borderId="14" xfId="0" applyNumberFormat="1" applyFont="1" applyFill="1" applyBorder="1" applyAlignment="1">
      <alignment horizontal="center" vertical="center"/>
    </xf>
    <xf numFmtId="166" fontId="28" fillId="3" borderId="12" xfId="0" applyNumberFormat="1" applyFont="1" applyFill="1" applyBorder="1" applyAlignment="1">
      <alignment horizontal="center" vertical="center"/>
    </xf>
    <xf numFmtId="166" fontId="28" fillId="9" borderId="12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left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4" fillId="0" borderId="11" xfId="0" applyNumberFormat="1" applyFont="1" applyFill="1" applyBorder="1" applyAlignment="1">
      <alignment horizontal="right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4" fillId="11" borderId="16" xfId="0" applyNumberFormat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66" fontId="4" fillId="11" borderId="2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" fontId="26" fillId="9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left" vertical="center"/>
    </xf>
    <xf numFmtId="1" fontId="2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6" fillId="8" borderId="0" xfId="0" applyFont="1" applyFill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</cellXfs>
  <cellStyles count="6">
    <cellStyle name="Excel Built-in Normal" xfId="5"/>
    <cellStyle name="Hyperlink" xfId="1" builtinId="8"/>
    <cellStyle name="Standaard" xfId="0" builtinId="0"/>
    <cellStyle name="Standaard 2" xfId="2"/>
    <cellStyle name="Standaard 2 2" xfId="3"/>
    <cellStyle name="Standaard 3" xfId="4"/>
  </cellStyles>
  <dxfs count="12">
    <dxf>
      <fill>
        <patternFill patternType="solid">
          <fgColor indexed="57"/>
          <bgColor indexed="17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51"/>
          <bgColor indexed="34"/>
        </patternFill>
      </fill>
    </dxf>
    <dxf>
      <fill>
        <patternFill patternType="solid">
          <fgColor indexed="57"/>
          <bgColor indexed="17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51"/>
          <bgColor indexed="34"/>
        </patternFill>
      </fill>
    </dxf>
    <dxf>
      <fill>
        <patternFill patternType="solid">
          <fgColor indexed="57"/>
          <bgColor indexed="17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51"/>
          <bgColor indexed="34"/>
        </patternFill>
      </fill>
    </dxf>
    <dxf>
      <fill>
        <patternFill patternType="solid">
          <fgColor indexed="57"/>
          <bgColor indexed="17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51"/>
          <bgColor indexed="34"/>
        </patternFill>
      </fill>
    </dxf>
  </dxfs>
  <tableStyles count="0" defaultTableStyle="TableStyleMedium9" defaultPivotStyle="PivotStyleLight16"/>
  <colors>
    <mruColors>
      <color rgb="FFFFFF99"/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219075</xdr:rowOff>
    </xdr:from>
    <xdr:to>
      <xdr:col>1</xdr:col>
      <xdr:colOff>2019300</xdr:colOff>
      <xdr:row>1</xdr:row>
      <xdr:rowOff>123825</xdr:rowOff>
    </xdr:to>
    <xdr:pic>
      <xdr:nvPicPr>
        <xdr:cNvPr id="3" name="Afbeelding 4" descr="Publicatie1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0550" y="2190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3609975</xdr:colOff>
      <xdr:row>1</xdr:row>
      <xdr:rowOff>19049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5991224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6</xdr:col>
      <xdr:colOff>1047750</xdr:colOff>
      <xdr:row>0</xdr:row>
      <xdr:rowOff>1666875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7086599" cy="16668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EDSTRIJDZAKEN%20CARAMBOLE\CARAMBOLE%20PK\Persoonlijke%20kampioenschappen%202018-2019\Kalenders\WEDSTRIJDKALENDER%202018-2019%20TOTA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stdagen"/>
      <sheetName val="Concept"/>
      <sheetName val="K"/>
      <sheetName val="INVOER"/>
      <sheetName val="BT"/>
      <sheetName val="Weekoverzicht"/>
      <sheetName val="Telling ev. p.week"/>
      <sheetName val="Nat."/>
      <sheetName val="CBA"/>
      <sheetName val="CJ"/>
      <sheetName val="CW"/>
      <sheetName val="Int."/>
      <sheetName val="Aan te vragen 15-16"/>
    </sheetNames>
    <sheetDataSet>
      <sheetData sheetId="0"/>
      <sheetData sheetId="1">
        <row r="92">
          <cell r="A92" t="str">
            <v>Coupe van Beem 2018</v>
          </cell>
        </row>
        <row r="93">
          <cell r="A93" t="str">
            <v>Coupe van Beem 2019</v>
          </cell>
        </row>
      </sheetData>
      <sheetData sheetId="2"/>
      <sheetData sheetId="3"/>
      <sheetData sheetId="4"/>
      <sheetData sheetId="5"/>
      <sheetData sheetId="6">
        <row r="101">
          <cell r="A101">
            <v>9</v>
          </cell>
          <cell r="B101">
            <v>5</v>
          </cell>
          <cell r="C101">
            <v>5</v>
          </cell>
          <cell r="D101">
            <v>6</v>
          </cell>
          <cell r="E101">
            <v>5</v>
          </cell>
          <cell r="F101">
            <v>8</v>
          </cell>
          <cell r="G101">
            <v>3</v>
          </cell>
          <cell r="H101">
            <v>2</v>
          </cell>
          <cell r="I101">
            <v>8</v>
          </cell>
          <cell r="J101">
            <v>7</v>
          </cell>
          <cell r="K101">
            <v>5</v>
          </cell>
          <cell r="L101">
            <v>4</v>
          </cell>
          <cell r="M101">
            <v>7</v>
          </cell>
          <cell r="N101">
            <v>8</v>
          </cell>
          <cell r="O101">
            <v>7</v>
          </cell>
          <cell r="P101">
            <v>3</v>
          </cell>
          <cell r="Q101">
            <v>2</v>
          </cell>
          <cell r="R101">
            <v>4</v>
          </cell>
          <cell r="S101">
            <v>5</v>
          </cell>
          <cell r="T101">
            <v>4</v>
          </cell>
          <cell r="U101">
            <v>9</v>
          </cell>
          <cell r="V101">
            <v>7</v>
          </cell>
          <cell r="W101">
            <v>7</v>
          </cell>
          <cell r="X101">
            <v>7</v>
          </cell>
          <cell r="Y101">
            <v>4</v>
          </cell>
          <cell r="Z101">
            <v>1</v>
          </cell>
          <cell r="AA101">
            <v>8</v>
          </cell>
          <cell r="AB101">
            <v>6</v>
          </cell>
          <cell r="AC101">
            <v>4</v>
          </cell>
          <cell r="AD101">
            <v>1</v>
          </cell>
          <cell r="AE101">
            <v>3</v>
          </cell>
          <cell r="AF101">
            <v>3</v>
          </cell>
          <cell r="AG101">
            <v>0</v>
          </cell>
          <cell r="AH101">
            <v>4</v>
          </cell>
          <cell r="AI101">
            <v>1</v>
          </cell>
          <cell r="AJ101">
            <v>1</v>
          </cell>
          <cell r="AK101">
            <v>1</v>
          </cell>
          <cell r="AL101">
            <v>2</v>
          </cell>
          <cell r="AM101">
            <v>2</v>
          </cell>
          <cell r="AN101">
            <v>2</v>
          </cell>
          <cell r="AO101">
            <v>2</v>
          </cell>
          <cell r="AP101">
            <v>1</v>
          </cell>
          <cell r="AQ101">
            <v>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D38"/>
  <sheetViews>
    <sheetView tabSelected="1" zoomScaleNormal="100" workbookViewId="0">
      <selection sqref="A1:B1"/>
    </sheetView>
  </sheetViews>
  <sheetFormatPr defaultRowHeight="15" x14ac:dyDescent="0.25"/>
  <cols>
    <col min="1" max="1" width="35.7109375" customWidth="1"/>
    <col min="2" max="2" width="54.7109375" style="6" customWidth="1"/>
    <col min="4" max="4" width="11.85546875" bestFit="1" customWidth="1"/>
  </cols>
  <sheetData>
    <row r="1" spans="1:4" ht="129.75" customHeight="1" x14ac:dyDescent="0.25">
      <c r="A1" s="20"/>
      <c r="B1" s="20"/>
      <c r="C1" s="1"/>
    </row>
    <row r="2" spans="1:4" ht="46.5" x14ac:dyDescent="0.7">
      <c r="A2" s="21" t="s">
        <v>3</v>
      </c>
      <c r="B2" s="21"/>
      <c r="C2" s="1"/>
    </row>
    <row r="3" spans="1:4" x14ac:dyDescent="0.25">
      <c r="A3" s="20"/>
      <c r="B3" s="20"/>
      <c r="C3" s="1"/>
    </row>
    <row r="4" spans="1:4" ht="18.75" x14ac:dyDescent="0.3">
      <c r="A4" s="22" t="s">
        <v>24</v>
      </c>
      <c r="B4" s="22"/>
      <c r="C4" s="1"/>
    </row>
    <row r="5" spans="1:4" ht="15.75" thickBot="1" x14ac:dyDescent="0.3">
      <c r="A5" s="20"/>
      <c r="B5" s="20"/>
      <c r="C5" s="1"/>
    </row>
    <row r="6" spans="1:4" s="3" customFormat="1" ht="17.100000000000001" customHeight="1" x14ac:dyDescent="0.25">
      <c r="A6" s="8" t="s">
        <v>4</v>
      </c>
      <c r="B6" s="13"/>
      <c r="C6" s="2"/>
    </row>
    <row r="7" spans="1:4" s="3" customFormat="1" ht="17.100000000000001" customHeight="1" x14ac:dyDescent="0.25">
      <c r="A7" s="9" t="s">
        <v>2</v>
      </c>
      <c r="B7" s="14"/>
      <c r="C7" s="2"/>
    </row>
    <row r="8" spans="1:4" s="3" customFormat="1" ht="17.100000000000001" customHeight="1" x14ac:dyDescent="0.25">
      <c r="A8" s="9" t="s">
        <v>5</v>
      </c>
      <c r="B8" s="14"/>
      <c r="C8" s="2"/>
    </row>
    <row r="9" spans="1:4" s="3" customFormat="1" ht="17.100000000000001" customHeight="1" x14ac:dyDescent="0.25">
      <c r="A9" s="9" t="s">
        <v>119</v>
      </c>
      <c r="B9" s="60" t="s">
        <v>120</v>
      </c>
      <c r="C9" s="2"/>
    </row>
    <row r="10" spans="1:4" s="3" customFormat="1" ht="17.100000000000001" customHeight="1" x14ac:dyDescent="0.25">
      <c r="A10" s="9" t="s">
        <v>6</v>
      </c>
      <c r="B10" s="14"/>
      <c r="C10" s="2"/>
    </row>
    <row r="11" spans="1:4" s="3" customFormat="1" ht="17.100000000000001" customHeight="1" x14ac:dyDescent="0.25">
      <c r="A11" s="9" t="s">
        <v>7</v>
      </c>
      <c r="B11" s="14"/>
      <c r="C11" s="2"/>
    </row>
    <row r="12" spans="1:4" s="3" customFormat="1" ht="17.100000000000001" customHeight="1" thickBot="1" x14ac:dyDescent="0.3">
      <c r="A12" s="10" t="s">
        <v>8</v>
      </c>
      <c r="B12" s="15"/>
      <c r="C12" s="2"/>
    </row>
    <row r="13" spans="1:4" s="2" customFormat="1" ht="17.100000000000001" customHeight="1" thickBot="1" x14ac:dyDescent="0.3">
      <c r="A13" s="11" t="s">
        <v>21</v>
      </c>
      <c r="B13" s="16"/>
    </row>
    <row r="14" spans="1:4" s="3" customFormat="1" ht="17.100000000000001" customHeight="1" x14ac:dyDescent="0.25">
      <c r="A14" s="8" t="s">
        <v>9</v>
      </c>
      <c r="B14" s="14"/>
      <c r="C14" s="2"/>
    </row>
    <row r="15" spans="1:4" s="3" customFormat="1" ht="17.100000000000001" customHeight="1" x14ac:dyDescent="0.25">
      <c r="A15" s="9" t="s">
        <v>13</v>
      </c>
      <c r="B15" s="14"/>
      <c r="C15" s="2"/>
    </row>
    <row r="16" spans="1:4" s="3" customFormat="1" ht="17.100000000000001" customHeight="1" thickBot="1" x14ac:dyDescent="0.3">
      <c r="A16" s="10" t="s">
        <v>14</v>
      </c>
      <c r="B16" s="15"/>
      <c r="C16" s="2"/>
      <c r="D16" s="2"/>
    </row>
    <row r="17" spans="1:4" s="2" customFormat="1" ht="17.100000000000001" customHeight="1" thickBot="1" x14ac:dyDescent="0.3">
      <c r="A17" s="11" t="s">
        <v>22</v>
      </c>
      <c r="B17" s="16"/>
      <c r="D17" s="3"/>
    </row>
    <row r="18" spans="1:4" s="3" customFormat="1" ht="17.100000000000001" customHeight="1" x14ac:dyDescent="0.25">
      <c r="A18" s="8" t="s">
        <v>9</v>
      </c>
      <c r="B18" s="14"/>
      <c r="C18" s="2"/>
    </row>
    <row r="19" spans="1:4" s="3" customFormat="1" ht="17.100000000000001" customHeight="1" x14ac:dyDescent="0.25">
      <c r="A19" s="9" t="s">
        <v>13</v>
      </c>
      <c r="B19" s="17"/>
      <c r="C19" s="2"/>
      <c r="D19" s="2"/>
    </row>
    <row r="20" spans="1:4" s="3" customFormat="1" ht="17.100000000000001" customHeight="1" thickBot="1" x14ac:dyDescent="0.3">
      <c r="A20" s="10" t="s">
        <v>14</v>
      </c>
      <c r="B20" s="15"/>
      <c r="C20" s="2"/>
    </row>
    <row r="21" spans="1:4" s="2" customFormat="1" ht="17.100000000000001" customHeight="1" thickBot="1" x14ac:dyDescent="0.3">
      <c r="A21" s="11" t="s">
        <v>15</v>
      </c>
      <c r="B21" s="16"/>
      <c r="D21" s="3"/>
    </row>
    <row r="22" spans="1:4" s="3" customFormat="1" ht="17.100000000000001" customHeight="1" x14ac:dyDescent="0.25">
      <c r="A22" s="8" t="s">
        <v>9</v>
      </c>
      <c r="B22" s="14"/>
      <c r="C22" s="2"/>
    </row>
    <row r="23" spans="1:4" s="3" customFormat="1" ht="17.100000000000001" customHeight="1" x14ac:dyDescent="0.25">
      <c r="A23" s="9" t="s">
        <v>13</v>
      </c>
      <c r="B23" s="14"/>
      <c r="C23" s="2"/>
      <c r="D23" s="4"/>
    </row>
    <row r="24" spans="1:4" s="3" customFormat="1" ht="17.100000000000001" customHeight="1" thickBot="1" x14ac:dyDescent="0.3">
      <c r="A24" s="10" t="s">
        <v>14</v>
      </c>
      <c r="B24" s="14"/>
      <c r="C24" s="2"/>
      <c r="D24"/>
    </row>
    <row r="25" spans="1:4" s="2" customFormat="1" ht="17.100000000000001" customHeight="1" thickBot="1" x14ac:dyDescent="0.3">
      <c r="A25" s="11" t="s">
        <v>23</v>
      </c>
      <c r="B25" s="16"/>
      <c r="D25"/>
    </row>
    <row r="26" spans="1:4" s="3" customFormat="1" ht="17.100000000000001" customHeight="1" x14ac:dyDescent="0.25">
      <c r="A26" s="8" t="s">
        <v>9</v>
      </c>
      <c r="B26" s="14"/>
      <c r="C26" s="2"/>
      <c r="D26"/>
    </row>
    <row r="27" spans="1:4" s="3" customFormat="1" ht="17.100000000000001" customHeight="1" x14ac:dyDescent="0.25">
      <c r="A27" s="9" t="s">
        <v>10</v>
      </c>
      <c r="B27" s="14"/>
      <c r="C27" s="2"/>
      <c r="D27"/>
    </row>
    <row r="28" spans="1:4" s="3" customFormat="1" ht="17.100000000000001" customHeight="1" x14ac:dyDescent="0.25">
      <c r="A28" s="9" t="s">
        <v>11</v>
      </c>
      <c r="B28" s="14"/>
      <c r="C28" s="2"/>
      <c r="D28"/>
    </row>
    <row r="29" spans="1:4" s="3" customFormat="1" ht="17.100000000000001" customHeight="1" x14ac:dyDescent="0.25">
      <c r="A29" s="9" t="s">
        <v>12</v>
      </c>
      <c r="B29" s="14"/>
      <c r="C29" s="2"/>
      <c r="D29"/>
    </row>
    <row r="30" spans="1:4" s="3" customFormat="1" ht="17.100000000000001" customHeight="1" thickBot="1" x14ac:dyDescent="0.3">
      <c r="A30" s="10" t="s">
        <v>13</v>
      </c>
      <c r="B30" s="14"/>
      <c r="C30" s="2"/>
      <c r="D30"/>
    </row>
    <row r="31" spans="1:4" s="2" customFormat="1" ht="17.100000000000001" customHeight="1" thickBot="1" x14ac:dyDescent="0.3">
      <c r="A31" s="11" t="s">
        <v>16</v>
      </c>
      <c r="B31" s="16"/>
      <c r="D31"/>
    </row>
    <row r="32" spans="1:4" s="3" customFormat="1" ht="17.100000000000001" customHeight="1" x14ac:dyDescent="0.25">
      <c r="A32" s="8" t="s">
        <v>17</v>
      </c>
      <c r="B32" s="14"/>
      <c r="C32" s="7"/>
      <c r="D32"/>
    </row>
    <row r="33" spans="1:4" s="3" customFormat="1" ht="17.100000000000001" customHeight="1" thickBot="1" x14ac:dyDescent="0.3">
      <c r="A33" s="10" t="s">
        <v>18</v>
      </c>
      <c r="B33" s="14"/>
      <c r="C33" s="2"/>
      <c r="D33"/>
    </row>
    <row r="34" spans="1:4" s="2" customFormat="1" ht="17.100000000000001" customHeight="1" thickBot="1" x14ac:dyDescent="0.3">
      <c r="A34" s="11" t="s">
        <v>19</v>
      </c>
      <c r="B34" s="16"/>
      <c r="D34"/>
    </row>
    <row r="35" spans="1:4" s="3" customFormat="1" ht="17.100000000000001" customHeight="1" x14ac:dyDescent="0.25">
      <c r="A35" s="12" t="s">
        <v>20</v>
      </c>
      <c r="B35" s="14"/>
      <c r="C35" s="2"/>
      <c r="D35"/>
    </row>
    <row r="36" spans="1:4" s="3" customFormat="1" ht="17.100000000000001" customHeight="1" x14ac:dyDescent="0.25">
      <c r="A36" s="9" t="s">
        <v>0</v>
      </c>
      <c r="B36" s="14"/>
      <c r="C36" s="2"/>
      <c r="D36"/>
    </row>
    <row r="37" spans="1:4" s="3" customFormat="1" ht="17.100000000000001" customHeight="1" thickBot="1" x14ac:dyDescent="0.3">
      <c r="A37" s="10" t="s">
        <v>1</v>
      </c>
      <c r="B37" s="18"/>
      <c r="C37" s="2"/>
      <c r="D37"/>
    </row>
    <row r="38" spans="1:4" s="4" customFormat="1" x14ac:dyDescent="0.25">
      <c r="B38" s="19"/>
      <c r="C38" s="5"/>
      <c r="D38"/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15748031496062992" bottom="0.35433070866141736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5"/>
  <sheetViews>
    <sheetView view="pageBreakPreview" zoomScale="60" zoomScaleNormal="100" workbookViewId="0">
      <selection activeCell="O79" sqref="O79"/>
    </sheetView>
  </sheetViews>
  <sheetFormatPr defaultRowHeight="15" x14ac:dyDescent="0.25"/>
  <cols>
    <col min="1" max="1" width="32.7109375" style="168" bestFit="1" customWidth="1"/>
    <col min="2" max="13" width="3.7109375" style="85" customWidth="1"/>
    <col min="14" max="15" width="3.7109375" style="130" customWidth="1"/>
    <col min="16" max="16" width="3.7109375" style="85" customWidth="1"/>
    <col min="17" max="20" width="3.7109375" style="130" customWidth="1"/>
    <col min="21" max="22" width="3.7109375" style="85" customWidth="1"/>
    <col min="23" max="24" width="3.7109375" style="130" customWidth="1"/>
    <col min="25" max="25" width="3.7109375" style="85" customWidth="1"/>
    <col min="26" max="26" width="3.7109375" style="130" customWidth="1"/>
    <col min="27" max="27" width="3.7109375" style="160" customWidth="1"/>
    <col min="28" max="30" width="3.7109375" style="85" customWidth="1"/>
    <col min="31" max="31" width="3.7109375" style="130" customWidth="1"/>
    <col min="32" max="32" width="3.7109375" style="85" customWidth="1"/>
    <col min="33" max="36" width="3.7109375" style="130" customWidth="1"/>
    <col min="37" max="37" width="3.7109375" style="85" customWidth="1"/>
    <col min="38" max="38" width="3.7109375" style="130" customWidth="1"/>
    <col min="39" max="39" width="3.7109375" style="85" customWidth="1"/>
    <col min="40" max="40" width="3.7109375" style="130" customWidth="1"/>
    <col min="41" max="41" width="3.7109375" style="160" customWidth="1"/>
    <col min="42" max="44" width="3.7109375" style="85" customWidth="1"/>
    <col min="45" max="45" width="2.7109375" style="101" hidden="1" customWidth="1"/>
    <col min="46" max="46" width="0.28515625" style="108" customWidth="1"/>
    <col min="47" max="47" width="21.5703125" style="85" bestFit="1" customWidth="1"/>
    <col min="48" max="58" width="9.140625" style="85"/>
    <col min="59" max="16384" width="9.140625" style="86"/>
  </cols>
  <sheetData>
    <row r="1" spans="1:58" s="68" customFormat="1" ht="20.100000000000001" customHeight="1" x14ac:dyDescent="0.25">
      <c r="A1" s="61" t="s">
        <v>121</v>
      </c>
      <c r="B1" s="62">
        <v>36</v>
      </c>
      <c r="C1" s="62">
        <v>37</v>
      </c>
      <c r="D1" s="62">
        <v>38</v>
      </c>
      <c r="E1" s="62">
        <v>39</v>
      </c>
      <c r="F1" s="62">
        <v>40</v>
      </c>
      <c r="G1" s="62">
        <v>41</v>
      </c>
      <c r="H1" s="63">
        <v>42</v>
      </c>
      <c r="I1" s="63">
        <v>43</v>
      </c>
      <c r="J1" s="62">
        <v>44</v>
      </c>
      <c r="K1" s="62">
        <v>45</v>
      </c>
      <c r="L1" s="62">
        <v>46</v>
      </c>
      <c r="M1" s="62">
        <v>47</v>
      </c>
      <c r="N1" s="64">
        <v>48</v>
      </c>
      <c r="O1" s="64">
        <v>49</v>
      </c>
      <c r="P1" s="62">
        <v>50</v>
      </c>
      <c r="Q1" s="64">
        <v>51</v>
      </c>
      <c r="R1" s="64">
        <v>52</v>
      </c>
      <c r="S1" s="64">
        <v>1</v>
      </c>
      <c r="T1" s="64">
        <v>2</v>
      </c>
      <c r="U1" s="62">
        <v>3</v>
      </c>
      <c r="V1" s="62">
        <v>4</v>
      </c>
      <c r="W1" s="64">
        <v>5</v>
      </c>
      <c r="X1" s="64">
        <v>6</v>
      </c>
      <c r="Y1" s="62">
        <v>7</v>
      </c>
      <c r="Z1" s="63">
        <v>8</v>
      </c>
      <c r="AA1" s="63">
        <v>9</v>
      </c>
      <c r="AB1" s="62">
        <v>10</v>
      </c>
      <c r="AC1" s="62">
        <v>11</v>
      </c>
      <c r="AD1" s="64">
        <v>12</v>
      </c>
      <c r="AE1" s="64">
        <v>13</v>
      </c>
      <c r="AF1" s="64">
        <v>14</v>
      </c>
      <c r="AG1" s="64">
        <v>15</v>
      </c>
      <c r="AH1" s="65">
        <v>16</v>
      </c>
      <c r="AI1" s="65">
        <v>17</v>
      </c>
      <c r="AJ1" s="65">
        <v>18</v>
      </c>
      <c r="AK1" s="64">
        <v>19</v>
      </c>
      <c r="AL1" s="64">
        <v>20</v>
      </c>
      <c r="AM1" s="62">
        <v>21</v>
      </c>
      <c r="AN1" s="64">
        <v>22</v>
      </c>
      <c r="AO1" s="65">
        <v>23</v>
      </c>
      <c r="AP1" s="62">
        <v>24</v>
      </c>
      <c r="AQ1" s="62">
        <v>25</v>
      </c>
      <c r="AR1" s="62">
        <v>26</v>
      </c>
      <c r="AS1" s="66"/>
      <c r="AT1" s="67"/>
      <c r="AU1" s="62" t="s">
        <v>122</v>
      </c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</row>
    <row r="2" spans="1:58" s="74" customFormat="1" ht="20.100000000000001" customHeight="1" thickBot="1" x14ac:dyDescent="0.3">
      <c r="A2" s="69" t="s">
        <v>123</v>
      </c>
      <c r="B2" s="70">
        <f>'[1]Telling ev. p.week'!A101</f>
        <v>9</v>
      </c>
      <c r="C2" s="70">
        <f>'[1]Telling ev. p.week'!B101</f>
        <v>5</v>
      </c>
      <c r="D2" s="70">
        <f>'[1]Telling ev. p.week'!C101</f>
        <v>5</v>
      </c>
      <c r="E2" s="70">
        <f>'[1]Telling ev. p.week'!D101</f>
        <v>6</v>
      </c>
      <c r="F2" s="70">
        <f>'[1]Telling ev. p.week'!E101</f>
        <v>5</v>
      </c>
      <c r="G2" s="70">
        <f>'[1]Telling ev. p.week'!F101</f>
        <v>8</v>
      </c>
      <c r="H2" s="70">
        <f>'[1]Telling ev. p.week'!G101</f>
        <v>3</v>
      </c>
      <c r="I2" s="70">
        <f>'[1]Telling ev. p.week'!H101</f>
        <v>2</v>
      </c>
      <c r="J2" s="70">
        <f>'[1]Telling ev. p.week'!I101</f>
        <v>8</v>
      </c>
      <c r="K2" s="70">
        <f>'[1]Telling ev. p.week'!J101</f>
        <v>7</v>
      </c>
      <c r="L2" s="70">
        <f>'[1]Telling ev. p.week'!K101</f>
        <v>5</v>
      </c>
      <c r="M2" s="70">
        <f>'[1]Telling ev. p.week'!L101</f>
        <v>4</v>
      </c>
      <c r="N2" s="70">
        <f>'[1]Telling ev. p.week'!M101</f>
        <v>7</v>
      </c>
      <c r="O2" s="70">
        <f>'[1]Telling ev. p.week'!N101</f>
        <v>8</v>
      </c>
      <c r="P2" s="70">
        <f>'[1]Telling ev. p.week'!O101</f>
        <v>7</v>
      </c>
      <c r="Q2" s="70">
        <f>'[1]Telling ev. p.week'!P101</f>
        <v>3</v>
      </c>
      <c r="R2" s="70">
        <f>'[1]Telling ev. p.week'!Q101</f>
        <v>2</v>
      </c>
      <c r="S2" s="70">
        <f>'[1]Telling ev. p.week'!R101</f>
        <v>4</v>
      </c>
      <c r="T2" s="70">
        <f>'[1]Telling ev. p.week'!S101</f>
        <v>5</v>
      </c>
      <c r="U2" s="70">
        <f>'[1]Telling ev. p.week'!T101</f>
        <v>4</v>
      </c>
      <c r="V2" s="70">
        <f>'[1]Telling ev. p.week'!U101</f>
        <v>9</v>
      </c>
      <c r="W2" s="70">
        <f>'[1]Telling ev. p.week'!V101</f>
        <v>7</v>
      </c>
      <c r="X2" s="70">
        <f>'[1]Telling ev. p.week'!W101</f>
        <v>7</v>
      </c>
      <c r="Y2" s="70">
        <f>'[1]Telling ev. p.week'!X101</f>
        <v>7</v>
      </c>
      <c r="Z2" s="70">
        <f>'[1]Telling ev. p.week'!Y101</f>
        <v>4</v>
      </c>
      <c r="AA2" s="70">
        <f>'[1]Telling ev. p.week'!Z101</f>
        <v>1</v>
      </c>
      <c r="AB2" s="70">
        <f>'[1]Telling ev. p.week'!AA101</f>
        <v>8</v>
      </c>
      <c r="AC2" s="70">
        <f>'[1]Telling ev. p.week'!AB101</f>
        <v>6</v>
      </c>
      <c r="AD2" s="70">
        <f>'[1]Telling ev. p.week'!AC101</f>
        <v>4</v>
      </c>
      <c r="AE2" s="70">
        <f>'[1]Telling ev. p.week'!AD101</f>
        <v>1</v>
      </c>
      <c r="AF2" s="70">
        <f>'[1]Telling ev. p.week'!AE101</f>
        <v>3</v>
      </c>
      <c r="AG2" s="70">
        <f>'[1]Telling ev. p.week'!AF101</f>
        <v>3</v>
      </c>
      <c r="AH2" s="70">
        <f>'[1]Telling ev. p.week'!AG101</f>
        <v>0</v>
      </c>
      <c r="AI2" s="70">
        <f>'[1]Telling ev. p.week'!AH101</f>
        <v>4</v>
      </c>
      <c r="AJ2" s="70">
        <f>'[1]Telling ev. p.week'!AI101</f>
        <v>1</v>
      </c>
      <c r="AK2" s="70">
        <f>'[1]Telling ev. p.week'!AJ101</f>
        <v>1</v>
      </c>
      <c r="AL2" s="70">
        <f>'[1]Telling ev. p.week'!AK101</f>
        <v>1</v>
      </c>
      <c r="AM2" s="70">
        <f>'[1]Telling ev. p.week'!AL101</f>
        <v>2</v>
      </c>
      <c r="AN2" s="70">
        <f>'[1]Telling ev. p.week'!AM101</f>
        <v>2</v>
      </c>
      <c r="AO2" s="70">
        <f>'[1]Telling ev. p.week'!AN101</f>
        <v>2</v>
      </c>
      <c r="AP2" s="70">
        <f>'[1]Telling ev. p.week'!AO101</f>
        <v>2</v>
      </c>
      <c r="AQ2" s="70">
        <f>'[1]Telling ev. p.week'!AP101</f>
        <v>1</v>
      </c>
      <c r="AR2" s="70">
        <f>'[1]Telling ev. p.week'!AQ101</f>
        <v>4</v>
      </c>
      <c r="AS2" s="71"/>
      <c r="AT2" s="72">
        <f>SUM(AT3:AT88)</f>
        <v>0</v>
      </c>
      <c r="AU2" s="73" t="s">
        <v>124</v>
      </c>
      <c r="AW2" s="70"/>
      <c r="AX2" s="70"/>
      <c r="AY2" s="70"/>
      <c r="AZ2" s="70"/>
      <c r="BA2" s="70"/>
      <c r="BB2" s="70"/>
      <c r="BC2" s="70"/>
      <c r="BD2" s="70"/>
      <c r="BE2" s="70"/>
      <c r="BF2" s="70"/>
    </row>
    <row r="3" spans="1:58" ht="20.100000000000001" customHeight="1" x14ac:dyDescent="0.25">
      <c r="A3" s="75" t="s">
        <v>125</v>
      </c>
      <c r="B3" s="76"/>
      <c r="C3" s="76"/>
      <c r="D3" s="76"/>
      <c r="E3" s="76"/>
      <c r="F3" s="76"/>
      <c r="G3" s="76"/>
      <c r="H3" s="77"/>
      <c r="I3" s="77"/>
      <c r="J3" s="76"/>
      <c r="K3" s="76"/>
      <c r="L3" s="76"/>
      <c r="M3" s="76"/>
      <c r="N3" s="76"/>
      <c r="O3" s="76"/>
      <c r="P3" s="76"/>
      <c r="Q3" s="76"/>
      <c r="R3" s="78"/>
      <c r="S3" s="76"/>
      <c r="T3" s="76"/>
      <c r="U3" s="76"/>
      <c r="V3" s="76"/>
      <c r="W3" s="76"/>
      <c r="X3" s="76"/>
      <c r="Y3" s="76"/>
      <c r="Z3" s="77"/>
      <c r="AA3" s="77"/>
      <c r="AB3" s="76"/>
      <c r="AC3" s="76"/>
      <c r="AD3" s="76"/>
      <c r="AE3" s="76"/>
      <c r="AF3" s="79"/>
      <c r="AG3" s="79"/>
      <c r="AH3" s="80"/>
      <c r="AI3" s="81"/>
      <c r="AJ3" s="81"/>
      <c r="AK3" s="79"/>
      <c r="AL3" s="79"/>
      <c r="AM3" s="79"/>
      <c r="AN3" s="76"/>
      <c r="AO3" s="80"/>
      <c r="AP3" s="76"/>
      <c r="AQ3" s="76"/>
      <c r="AR3" s="82"/>
      <c r="AS3" s="83">
        <v>0</v>
      </c>
      <c r="AT3" s="84">
        <f t="shared" ref="AT3:AT17" si="0">IF(AS3&gt;0,1,0)</f>
        <v>0</v>
      </c>
      <c r="AU3" s="73">
        <v>43167</v>
      </c>
    </row>
    <row r="4" spans="1:58" ht="20.100000000000001" customHeight="1" x14ac:dyDescent="0.25">
      <c r="A4" s="87" t="s">
        <v>50</v>
      </c>
      <c r="B4" s="88"/>
      <c r="C4" s="88"/>
      <c r="D4" s="88"/>
      <c r="E4" s="88"/>
      <c r="F4" s="88"/>
      <c r="G4" s="88"/>
      <c r="H4" s="89"/>
      <c r="I4" s="89"/>
      <c r="J4" s="90"/>
      <c r="K4" s="90"/>
      <c r="L4" s="88"/>
      <c r="M4" s="88"/>
      <c r="N4" s="90"/>
      <c r="O4" s="88"/>
      <c r="P4" s="88"/>
      <c r="Q4" s="90"/>
      <c r="R4" s="91"/>
      <c r="S4" s="88"/>
      <c r="T4" s="90"/>
      <c r="U4" s="90"/>
      <c r="V4" s="90"/>
      <c r="W4" s="88"/>
      <c r="X4" s="88"/>
      <c r="Y4" s="88"/>
      <c r="Z4" s="89"/>
      <c r="AA4" s="89"/>
      <c r="AB4" s="88"/>
      <c r="AC4" s="88"/>
      <c r="AD4" s="88"/>
      <c r="AE4" s="88"/>
      <c r="AF4" s="88"/>
      <c r="AG4" s="88"/>
      <c r="AH4" s="92"/>
      <c r="AI4" s="93"/>
      <c r="AJ4" s="93"/>
      <c r="AK4" s="88"/>
      <c r="AL4" s="88"/>
      <c r="AM4" s="88"/>
      <c r="AN4" s="88"/>
      <c r="AO4" s="94"/>
      <c r="AP4" s="95"/>
      <c r="AQ4" s="95"/>
      <c r="AR4" s="96"/>
      <c r="AS4" s="83">
        <v>0</v>
      </c>
      <c r="AT4" s="84">
        <f t="shared" si="0"/>
        <v>0</v>
      </c>
      <c r="AU4" s="97" t="s">
        <v>126</v>
      </c>
    </row>
    <row r="5" spans="1:58" ht="20.100000000000001" customHeight="1" x14ac:dyDescent="0.25">
      <c r="A5" s="87" t="s">
        <v>127</v>
      </c>
      <c r="B5" s="88"/>
      <c r="C5" s="88"/>
      <c r="D5" s="88"/>
      <c r="E5" s="88"/>
      <c r="F5" s="88"/>
      <c r="G5" s="88"/>
      <c r="H5" s="89"/>
      <c r="I5" s="89"/>
      <c r="J5" s="88"/>
      <c r="K5" s="88"/>
      <c r="L5" s="88"/>
      <c r="M5" s="88"/>
      <c r="N5" s="88"/>
      <c r="O5" s="88"/>
      <c r="P5" s="88"/>
      <c r="Q5" s="88"/>
      <c r="R5" s="98"/>
      <c r="S5" s="88"/>
      <c r="T5" s="88"/>
      <c r="U5" s="88"/>
      <c r="V5" s="88"/>
      <c r="W5" s="88"/>
      <c r="X5" s="88"/>
      <c r="Y5" s="88"/>
      <c r="Z5" s="89"/>
      <c r="AA5" s="89"/>
      <c r="AB5" s="88"/>
      <c r="AC5" s="88"/>
      <c r="AD5" s="88"/>
      <c r="AE5" s="88"/>
      <c r="AF5" s="88"/>
      <c r="AG5" s="88"/>
      <c r="AH5" s="92"/>
      <c r="AI5" s="99" t="s">
        <v>128</v>
      </c>
      <c r="AJ5" s="93"/>
      <c r="AK5" s="88"/>
      <c r="AL5" s="88"/>
      <c r="AM5" s="88"/>
      <c r="AN5" s="88"/>
      <c r="AO5" s="100" t="s">
        <v>129</v>
      </c>
      <c r="AP5" s="88"/>
      <c r="AQ5" s="88"/>
      <c r="AR5" s="96"/>
      <c r="AS5" s="83">
        <v>0</v>
      </c>
      <c r="AT5" s="84">
        <f t="shared" si="0"/>
        <v>0</v>
      </c>
      <c r="AU5" s="97" t="s">
        <v>130</v>
      </c>
    </row>
    <row r="6" spans="1:58" ht="20.100000000000001" customHeight="1" x14ac:dyDescent="0.25">
      <c r="A6" s="87" t="s">
        <v>131</v>
      </c>
      <c r="B6" s="88"/>
      <c r="C6" s="88"/>
      <c r="D6" s="88"/>
      <c r="E6" s="88"/>
      <c r="F6" s="88"/>
      <c r="G6" s="88"/>
      <c r="H6" s="89"/>
      <c r="I6" s="89"/>
      <c r="J6" s="88"/>
      <c r="K6" s="88"/>
      <c r="L6" s="88"/>
      <c r="M6" s="88"/>
      <c r="N6" s="88"/>
      <c r="O6" s="88"/>
      <c r="P6" s="88"/>
      <c r="Q6" s="88"/>
      <c r="R6" s="98"/>
      <c r="S6" s="88"/>
      <c r="T6" s="88"/>
      <c r="U6" s="88"/>
      <c r="V6" s="88"/>
      <c r="W6" s="88"/>
      <c r="X6" s="88"/>
      <c r="Y6" s="88"/>
      <c r="Z6" s="89"/>
      <c r="AA6" s="89"/>
      <c r="AB6" s="88"/>
      <c r="AC6" s="88"/>
      <c r="AD6" s="88"/>
      <c r="AE6" s="88"/>
      <c r="AF6" s="88"/>
      <c r="AG6" s="88"/>
      <c r="AH6" s="92"/>
      <c r="AI6" s="99" t="s">
        <v>128</v>
      </c>
      <c r="AJ6" s="93"/>
      <c r="AK6" s="88"/>
      <c r="AL6" s="88"/>
      <c r="AM6" s="88"/>
      <c r="AN6" s="88"/>
      <c r="AO6" s="100" t="s">
        <v>129</v>
      </c>
      <c r="AP6" s="88"/>
      <c r="AQ6" s="88"/>
      <c r="AR6" s="96"/>
      <c r="AS6" s="83">
        <v>0</v>
      </c>
      <c r="AT6" s="84">
        <f t="shared" si="0"/>
        <v>0</v>
      </c>
      <c r="AU6" s="101" t="s">
        <v>132</v>
      </c>
    </row>
    <row r="7" spans="1:58" ht="20.100000000000001" customHeight="1" x14ac:dyDescent="0.25">
      <c r="A7" s="87" t="s">
        <v>133</v>
      </c>
      <c r="B7" s="88"/>
      <c r="C7" s="88"/>
      <c r="D7" s="88"/>
      <c r="E7" s="88"/>
      <c r="F7" s="88"/>
      <c r="G7" s="88"/>
      <c r="H7" s="89"/>
      <c r="I7" s="89"/>
      <c r="J7" s="88"/>
      <c r="K7" s="88"/>
      <c r="L7" s="88"/>
      <c r="M7" s="88"/>
      <c r="N7" s="88"/>
      <c r="O7" s="88"/>
      <c r="P7" s="88"/>
      <c r="Q7" s="88"/>
      <c r="R7" s="98"/>
      <c r="S7" s="88"/>
      <c r="T7" s="88"/>
      <c r="U7" s="88"/>
      <c r="V7" s="88"/>
      <c r="W7" s="88"/>
      <c r="X7" s="88"/>
      <c r="Y7" s="88"/>
      <c r="Z7" s="89"/>
      <c r="AA7" s="89"/>
      <c r="AB7" s="88"/>
      <c r="AC7" s="88"/>
      <c r="AD7" s="88"/>
      <c r="AE7" s="88"/>
      <c r="AF7" s="88"/>
      <c r="AG7" s="88"/>
      <c r="AH7" s="92"/>
      <c r="AI7" s="99" t="s">
        <v>128</v>
      </c>
      <c r="AJ7" s="93"/>
      <c r="AK7" s="88"/>
      <c r="AL7" s="88"/>
      <c r="AM7" s="88"/>
      <c r="AN7" s="88"/>
      <c r="AO7" s="92"/>
      <c r="AP7" s="100" t="s">
        <v>129</v>
      </c>
      <c r="AQ7" s="88"/>
      <c r="AR7" s="96"/>
      <c r="AS7" s="83">
        <v>0</v>
      </c>
      <c r="AT7" s="84">
        <f t="shared" si="0"/>
        <v>0</v>
      </c>
      <c r="AU7" s="101" t="s">
        <v>134</v>
      </c>
    </row>
    <row r="8" spans="1:58" ht="20.100000000000001" customHeight="1" x14ac:dyDescent="0.25">
      <c r="A8" s="87" t="s">
        <v>135</v>
      </c>
      <c r="B8" s="88"/>
      <c r="C8" s="88"/>
      <c r="D8" s="88"/>
      <c r="E8" s="88"/>
      <c r="F8" s="88"/>
      <c r="G8" s="88"/>
      <c r="H8" s="89"/>
      <c r="I8" s="89"/>
      <c r="J8" s="88"/>
      <c r="K8" s="88"/>
      <c r="L8" s="88"/>
      <c r="M8" s="88"/>
      <c r="N8" s="88"/>
      <c r="O8" s="88"/>
      <c r="P8" s="88"/>
      <c r="Q8" s="88"/>
      <c r="R8" s="98"/>
      <c r="S8" s="88"/>
      <c r="T8" s="88"/>
      <c r="U8" s="88"/>
      <c r="V8" s="88"/>
      <c r="W8" s="88"/>
      <c r="X8" s="88"/>
      <c r="Y8" s="88"/>
      <c r="Z8" s="89"/>
      <c r="AA8" s="89"/>
      <c r="AB8" s="88"/>
      <c r="AC8" s="88"/>
      <c r="AD8" s="88"/>
      <c r="AE8" s="88"/>
      <c r="AF8" s="88"/>
      <c r="AG8" s="88"/>
      <c r="AH8" s="92"/>
      <c r="AI8" s="99" t="s">
        <v>128</v>
      </c>
      <c r="AJ8" s="93"/>
      <c r="AK8" s="88"/>
      <c r="AL8" s="88"/>
      <c r="AM8" s="88"/>
      <c r="AN8" s="88"/>
      <c r="AO8" s="92"/>
      <c r="AP8" s="88"/>
      <c r="AQ8" s="100" t="s">
        <v>129</v>
      </c>
      <c r="AR8" s="96"/>
      <c r="AS8" s="83">
        <v>0</v>
      </c>
      <c r="AT8" s="84">
        <f t="shared" si="0"/>
        <v>0</v>
      </c>
      <c r="AU8" s="85" t="s">
        <v>136</v>
      </c>
    </row>
    <row r="9" spans="1:58" ht="20.100000000000001" customHeight="1" x14ac:dyDescent="0.25">
      <c r="A9" s="87" t="s">
        <v>137</v>
      </c>
      <c r="B9" s="88"/>
      <c r="C9" s="88"/>
      <c r="D9" s="88"/>
      <c r="E9" s="88"/>
      <c r="F9" s="88"/>
      <c r="G9" s="88"/>
      <c r="H9" s="89"/>
      <c r="I9" s="89"/>
      <c r="J9" s="88"/>
      <c r="K9" s="88"/>
      <c r="L9" s="88"/>
      <c r="M9" s="88"/>
      <c r="N9" s="88"/>
      <c r="O9" s="88"/>
      <c r="P9" s="88" t="s">
        <v>138</v>
      </c>
      <c r="Q9" s="88"/>
      <c r="R9" s="98"/>
      <c r="S9" s="88"/>
      <c r="T9" s="88"/>
      <c r="U9" s="88"/>
      <c r="V9" s="88"/>
      <c r="W9" s="88" t="s">
        <v>139</v>
      </c>
      <c r="X9" s="88"/>
      <c r="Y9" s="88"/>
      <c r="Z9" s="89"/>
      <c r="AA9" s="89"/>
      <c r="AB9" s="88"/>
      <c r="AC9" s="88"/>
      <c r="AD9" s="102"/>
      <c r="AE9" s="88"/>
      <c r="AF9" s="99" t="s">
        <v>128</v>
      </c>
      <c r="AG9" s="102"/>
      <c r="AH9" s="92"/>
      <c r="AI9" s="93"/>
      <c r="AJ9" s="93"/>
      <c r="AK9" s="88"/>
      <c r="AL9" s="88"/>
      <c r="AM9" s="88"/>
      <c r="AN9" s="100" t="s">
        <v>129</v>
      </c>
      <c r="AO9" s="92"/>
      <c r="AP9" s="88"/>
      <c r="AQ9" s="88"/>
      <c r="AR9" s="96"/>
      <c r="AS9" s="83"/>
      <c r="AT9" s="84">
        <f t="shared" si="0"/>
        <v>0</v>
      </c>
      <c r="AU9" s="85" t="s">
        <v>140</v>
      </c>
    </row>
    <row r="10" spans="1:58" ht="20.100000000000001" customHeight="1" x14ac:dyDescent="0.25">
      <c r="A10" s="87" t="s">
        <v>141</v>
      </c>
      <c r="B10" s="88"/>
      <c r="C10" s="88"/>
      <c r="D10" s="88"/>
      <c r="E10" s="88"/>
      <c r="F10" s="88"/>
      <c r="G10" s="88"/>
      <c r="H10" s="89"/>
      <c r="I10" s="89"/>
      <c r="J10" s="88"/>
      <c r="K10" s="88"/>
      <c r="L10" s="88"/>
      <c r="M10" s="88"/>
      <c r="N10" s="88"/>
      <c r="O10" s="88"/>
      <c r="P10" s="88"/>
      <c r="Q10" s="88"/>
      <c r="R10" s="98"/>
      <c r="S10" s="88"/>
      <c r="T10" s="88"/>
      <c r="U10" s="88"/>
      <c r="V10" s="88"/>
      <c r="W10" s="100" t="s">
        <v>129</v>
      </c>
      <c r="X10" s="88"/>
      <c r="Y10" s="88"/>
      <c r="Z10" s="89"/>
      <c r="AA10" s="89"/>
      <c r="AB10" s="88"/>
      <c r="AC10" s="88"/>
      <c r="AD10" s="88"/>
      <c r="AE10" s="88"/>
      <c r="AF10" s="88"/>
      <c r="AG10" s="88"/>
      <c r="AH10" s="92"/>
      <c r="AI10" s="93"/>
      <c r="AJ10" s="93"/>
      <c r="AK10" s="88"/>
      <c r="AL10" s="88"/>
      <c r="AM10" s="88"/>
      <c r="AN10" s="88"/>
      <c r="AO10" s="92"/>
      <c r="AP10" s="88"/>
      <c r="AQ10" s="88"/>
      <c r="AR10" s="96"/>
      <c r="AS10" s="83">
        <v>0</v>
      </c>
      <c r="AT10" s="84">
        <f t="shared" si="0"/>
        <v>0</v>
      </c>
      <c r="AU10" s="103" t="s">
        <v>142</v>
      </c>
    </row>
    <row r="11" spans="1:58" ht="20.100000000000001" customHeight="1" x14ac:dyDescent="0.25">
      <c r="A11" s="87" t="s">
        <v>143</v>
      </c>
      <c r="B11" s="88"/>
      <c r="C11" s="88"/>
      <c r="D11" s="88"/>
      <c r="E11" s="88"/>
      <c r="F11" s="88"/>
      <c r="G11" s="88"/>
      <c r="H11" s="89"/>
      <c r="I11" s="89"/>
      <c r="J11" s="88"/>
      <c r="K11" s="88"/>
      <c r="L11" s="88"/>
      <c r="M11" s="88"/>
      <c r="N11" s="88"/>
      <c r="O11" s="88"/>
      <c r="P11" s="88"/>
      <c r="Q11" s="88"/>
      <c r="R11" s="98"/>
      <c r="S11" s="88"/>
      <c r="T11" s="88"/>
      <c r="U11" s="88"/>
      <c r="V11" s="88"/>
      <c r="W11" s="88"/>
      <c r="X11" s="88"/>
      <c r="Y11" s="88"/>
      <c r="Z11" s="89"/>
      <c r="AA11" s="89"/>
      <c r="AB11" s="88"/>
      <c r="AC11" s="88"/>
      <c r="AD11" s="88"/>
      <c r="AE11" s="88"/>
      <c r="AF11" s="88"/>
      <c r="AG11" s="88"/>
      <c r="AH11" s="92"/>
      <c r="AI11" s="93"/>
      <c r="AJ11" s="93"/>
      <c r="AK11" s="88"/>
      <c r="AL11" s="88"/>
      <c r="AM11" s="88"/>
      <c r="AN11" s="90"/>
      <c r="AO11" s="84"/>
      <c r="AP11" s="90"/>
      <c r="AQ11" s="90"/>
      <c r="AR11" s="96"/>
      <c r="AS11" s="83"/>
      <c r="AT11" s="84"/>
      <c r="AU11" s="103" t="s">
        <v>144</v>
      </c>
    </row>
    <row r="12" spans="1:58" ht="20.100000000000001" customHeight="1" x14ac:dyDescent="0.25">
      <c r="A12" s="87" t="s">
        <v>145</v>
      </c>
      <c r="B12" s="88"/>
      <c r="C12" s="88"/>
      <c r="D12" s="88"/>
      <c r="E12" s="88"/>
      <c r="F12" s="88"/>
      <c r="G12" s="88"/>
      <c r="H12" s="104" t="s">
        <v>138</v>
      </c>
      <c r="I12" s="89"/>
      <c r="J12" s="88"/>
      <c r="K12" s="88"/>
      <c r="L12" s="88"/>
      <c r="M12" s="100" t="s">
        <v>129</v>
      </c>
      <c r="N12" s="88"/>
      <c r="O12" s="88"/>
      <c r="P12" s="88"/>
      <c r="Q12" s="88"/>
      <c r="R12" s="98"/>
      <c r="S12" s="88"/>
      <c r="T12" s="88"/>
      <c r="U12" s="88"/>
      <c r="V12" s="88"/>
      <c r="W12" s="88"/>
      <c r="X12" s="88"/>
      <c r="Y12" s="88"/>
      <c r="Z12" s="89"/>
      <c r="AA12" s="89"/>
      <c r="AB12" s="88"/>
      <c r="AC12" s="88"/>
      <c r="AD12" s="88"/>
      <c r="AE12" s="88"/>
      <c r="AF12" s="88"/>
      <c r="AG12" s="88"/>
      <c r="AH12" s="92"/>
      <c r="AI12" s="93"/>
      <c r="AJ12" s="93"/>
      <c r="AK12" s="88"/>
      <c r="AL12" s="88"/>
      <c r="AM12" s="88"/>
      <c r="AN12" s="88"/>
      <c r="AO12" s="92"/>
      <c r="AP12" s="88"/>
      <c r="AQ12" s="88"/>
      <c r="AR12" s="96"/>
      <c r="AS12" s="83">
        <v>0</v>
      </c>
      <c r="AT12" s="84">
        <f t="shared" si="0"/>
        <v>0</v>
      </c>
      <c r="AU12" s="105" t="s">
        <v>146</v>
      </c>
    </row>
    <row r="13" spans="1:58" ht="20.100000000000001" customHeight="1" x14ac:dyDescent="0.25">
      <c r="A13" s="87" t="s">
        <v>92</v>
      </c>
      <c r="B13" s="88"/>
      <c r="C13" s="88" t="s">
        <v>138</v>
      </c>
      <c r="D13" s="88"/>
      <c r="E13" s="88" t="s">
        <v>139</v>
      </c>
      <c r="F13" s="88"/>
      <c r="G13" s="88"/>
      <c r="H13" s="89"/>
      <c r="I13" s="89"/>
      <c r="J13" s="99" t="s">
        <v>128</v>
      </c>
      <c r="K13" s="88"/>
      <c r="L13" s="88"/>
      <c r="M13" s="88"/>
      <c r="N13" s="100" t="s">
        <v>129</v>
      </c>
      <c r="O13" s="88"/>
      <c r="P13" s="88"/>
      <c r="Q13" s="88"/>
      <c r="R13" s="98"/>
      <c r="S13" s="88"/>
      <c r="T13" s="88"/>
      <c r="U13" s="88"/>
      <c r="V13" s="88"/>
      <c r="W13" s="88"/>
      <c r="X13" s="88"/>
      <c r="Y13" s="88"/>
      <c r="Z13" s="89"/>
      <c r="AA13" s="89"/>
      <c r="AB13" s="88"/>
      <c r="AC13" s="88"/>
      <c r="AD13" s="88"/>
      <c r="AE13" s="88"/>
      <c r="AF13" s="88"/>
      <c r="AG13" s="88"/>
      <c r="AH13" s="92"/>
      <c r="AI13" s="93"/>
      <c r="AJ13" s="93"/>
      <c r="AK13" s="88"/>
      <c r="AL13" s="88"/>
      <c r="AM13" s="88"/>
      <c r="AN13" s="88"/>
      <c r="AO13" s="92"/>
      <c r="AP13" s="88"/>
      <c r="AQ13" s="88"/>
      <c r="AR13" s="96"/>
      <c r="AS13" s="83">
        <v>0</v>
      </c>
      <c r="AT13" s="84">
        <f t="shared" si="0"/>
        <v>0</v>
      </c>
      <c r="AU13" s="105" t="s">
        <v>147</v>
      </c>
    </row>
    <row r="14" spans="1:58" ht="20.100000000000001" customHeight="1" x14ac:dyDescent="0.25">
      <c r="A14" s="87" t="s">
        <v>148</v>
      </c>
      <c r="B14" s="88"/>
      <c r="C14" s="88"/>
      <c r="D14" s="88"/>
      <c r="E14" s="88" t="s">
        <v>138</v>
      </c>
      <c r="F14" s="88"/>
      <c r="G14" s="88"/>
      <c r="H14" s="89"/>
      <c r="I14" s="89"/>
      <c r="J14" s="88" t="s">
        <v>139</v>
      </c>
      <c r="K14" s="88"/>
      <c r="L14" s="88"/>
      <c r="M14" s="88"/>
      <c r="N14" s="99" t="s">
        <v>128</v>
      </c>
      <c r="O14" s="88"/>
      <c r="P14" s="88"/>
      <c r="Q14" s="88"/>
      <c r="R14" s="98"/>
      <c r="S14" s="88"/>
      <c r="T14" s="88"/>
      <c r="U14" s="88"/>
      <c r="V14" s="100" t="s">
        <v>129</v>
      </c>
      <c r="W14" s="88"/>
      <c r="X14" s="88"/>
      <c r="Y14" s="88"/>
      <c r="Z14" s="89"/>
      <c r="AA14" s="89"/>
      <c r="AB14" s="88"/>
      <c r="AC14" s="88"/>
      <c r="AD14" s="88"/>
      <c r="AE14" s="88"/>
      <c r="AF14" s="88"/>
      <c r="AG14" s="88"/>
      <c r="AH14" s="92"/>
      <c r="AI14" s="93"/>
      <c r="AJ14" s="93"/>
      <c r="AK14" s="88"/>
      <c r="AL14" s="88"/>
      <c r="AM14" s="88"/>
      <c r="AN14" s="88"/>
      <c r="AO14" s="92"/>
      <c r="AP14" s="88"/>
      <c r="AQ14" s="88"/>
      <c r="AR14" s="96"/>
      <c r="AS14" s="83">
        <v>0</v>
      </c>
      <c r="AT14" s="84">
        <f t="shared" si="0"/>
        <v>0</v>
      </c>
      <c r="AU14" s="106" t="s">
        <v>149</v>
      </c>
    </row>
    <row r="15" spans="1:58" ht="20.100000000000001" customHeight="1" x14ac:dyDescent="0.25">
      <c r="A15" s="87" t="s">
        <v>150</v>
      </c>
      <c r="B15" s="88"/>
      <c r="C15" s="88"/>
      <c r="D15" s="88"/>
      <c r="E15" s="88"/>
      <c r="F15" s="88"/>
      <c r="G15" s="88"/>
      <c r="H15" s="89"/>
      <c r="I15" s="89"/>
      <c r="J15" s="107" t="s">
        <v>138</v>
      </c>
      <c r="K15" s="107"/>
      <c r="L15" s="88"/>
      <c r="M15" s="88"/>
      <c r="N15" s="88" t="s">
        <v>139</v>
      </c>
      <c r="O15" s="88"/>
      <c r="P15" s="88"/>
      <c r="Q15" s="88"/>
      <c r="R15" s="98"/>
      <c r="S15" s="88"/>
      <c r="T15" s="88"/>
      <c r="U15" s="88"/>
      <c r="V15" s="99" t="s">
        <v>128</v>
      </c>
      <c r="W15" s="88"/>
      <c r="X15" s="88"/>
      <c r="Y15" s="88"/>
      <c r="Z15" s="89"/>
      <c r="AA15" s="100" t="s">
        <v>129</v>
      </c>
      <c r="AB15" s="88"/>
      <c r="AC15" s="88"/>
      <c r="AD15" s="88"/>
      <c r="AE15" s="88"/>
      <c r="AF15" s="88"/>
      <c r="AG15" s="88"/>
      <c r="AH15" s="92"/>
      <c r="AI15" s="93"/>
      <c r="AJ15" s="93"/>
      <c r="AK15" s="88"/>
      <c r="AL15" s="88"/>
      <c r="AM15" s="88"/>
      <c r="AN15" s="88"/>
      <c r="AO15" s="92"/>
      <c r="AP15" s="88"/>
      <c r="AQ15" s="88"/>
      <c r="AR15" s="96"/>
      <c r="AS15" s="83">
        <v>0</v>
      </c>
      <c r="AT15" s="84">
        <f t="shared" si="0"/>
        <v>0</v>
      </c>
      <c r="AU15" s="106" t="s">
        <v>151</v>
      </c>
    </row>
    <row r="16" spans="1:58" ht="20.100000000000001" customHeight="1" x14ac:dyDescent="0.25">
      <c r="A16" s="87" t="s">
        <v>152</v>
      </c>
      <c r="B16" s="88"/>
      <c r="C16" s="88"/>
      <c r="D16" s="88"/>
      <c r="E16" s="88"/>
      <c r="F16" s="88"/>
      <c r="G16" s="88"/>
      <c r="H16" s="89"/>
      <c r="I16" s="89"/>
      <c r="J16" s="88"/>
      <c r="K16" s="88"/>
      <c r="L16" s="88"/>
      <c r="M16" s="88"/>
      <c r="N16" s="88" t="s">
        <v>138</v>
      </c>
      <c r="O16" s="88"/>
      <c r="P16" s="88"/>
      <c r="Q16" s="88"/>
      <c r="R16" s="98"/>
      <c r="S16" s="88"/>
      <c r="T16" s="88"/>
      <c r="U16" s="88"/>
      <c r="V16" s="88" t="s">
        <v>139</v>
      </c>
      <c r="W16" s="88"/>
      <c r="X16" s="88"/>
      <c r="Y16" s="99" t="s">
        <v>128</v>
      </c>
      <c r="Z16" s="89"/>
      <c r="AA16" s="89"/>
      <c r="AB16" s="88"/>
      <c r="AC16" s="100" t="s">
        <v>129</v>
      </c>
      <c r="AD16" s="88"/>
      <c r="AE16" s="88"/>
      <c r="AF16" s="88"/>
      <c r="AG16" s="88"/>
      <c r="AH16" s="92"/>
      <c r="AI16" s="93"/>
      <c r="AJ16" s="93"/>
      <c r="AK16" s="88"/>
      <c r="AL16" s="88"/>
      <c r="AM16" s="88"/>
      <c r="AN16" s="88"/>
      <c r="AO16" s="92"/>
      <c r="AP16" s="88"/>
      <c r="AQ16" s="88"/>
      <c r="AR16" s="96"/>
      <c r="AS16" s="83">
        <v>0</v>
      </c>
      <c r="AT16" s="84">
        <f t="shared" si="0"/>
        <v>0</v>
      </c>
      <c r="AU16" s="108" t="s">
        <v>153</v>
      </c>
    </row>
    <row r="17" spans="1:47" ht="20.100000000000001" customHeight="1" x14ac:dyDescent="0.25">
      <c r="A17" s="87" t="s">
        <v>154</v>
      </c>
      <c r="B17" s="88"/>
      <c r="C17" s="88"/>
      <c r="D17" s="88"/>
      <c r="E17" s="88"/>
      <c r="F17" s="88"/>
      <c r="G17" s="88"/>
      <c r="H17" s="89"/>
      <c r="I17" s="89"/>
      <c r="J17" s="88"/>
      <c r="K17" s="88"/>
      <c r="L17" s="88"/>
      <c r="M17" s="88"/>
      <c r="N17" s="88"/>
      <c r="O17" s="88"/>
      <c r="P17" s="88"/>
      <c r="Q17" s="88"/>
      <c r="R17" s="98"/>
      <c r="S17" s="88"/>
      <c r="T17" s="88"/>
      <c r="U17" s="88"/>
      <c r="V17" s="88" t="s">
        <v>138</v>
      </c>
      <c r="W17" s="88"/>
      <c r="X17" s="88"/>
      <c r="Y17" s="88" t="s">
        <v>139</v>
      </c>
      <c r="Z17" s="89"/>
      <c r="AA17" s="89"/>
      <c r="AB17" s="88"/>
      <c r="AC17" s="99" t="s">
        <v>128</v>
      </c>
      <c r="AD17" s="88"/>
      <c r="AE17" s="88"/>
      <c r="AF17" s="100" t="s">
        <v>129</v>
      </c>
      <c r="AG17" s="88"/>
      <c r="AH17" s="92"/>
      <c r="AI17" s="93"/>
      <c r="AJ17" s="93"/>
      <c r="AK17" s="88"/>
      <c r="AL17" s="88"/>
      <c r="AM17" s="88"/>
      <c r="AN17" s="88"/>
      <c r="AO17" s="92"/>
      <c r="AP17" s="88"/>
      <c r="AQ17" s="88"/>
      <c r="AR17" s="96"/>
      <c r="AS17" s="83">
        <v>0</v>
      </c>
      <c r="AT17" s="84">
        <f t="shared" si="0"/>
        <v>0</v>
      </c>
      <c r="AU17" s="108" t="s">
        <v>155</v>
      </c>
    </row>
    <row r="18" spans="1:47" ht="20.100000000000001" customHeight="1" x14ac:dyDescent="0.25">
      <c r="A18" s="87" t="s">
        <v>107</v>
      </c>
      <c r="B18" s="88"/>
      <c r="C18" s="88"/>
      <c r="D18" s="88"/>
      <c r="E18" s="88"/>
      <c r="F18" s="88"/>
      <c r="G18" s="88"/>
      <c r="H18" s="89"/>
      <c r="I18" s="89"/>
      <c r="J18" s="88"/>
      <c r="K18" s="88"/>
      <c r="L18" s="88"/>
      <c r="M18" s="88"/>
      <c r="N18" s="88"/>
      <c r="O18" s="88"/>
      <c r="P18" s="88"/>
      <c r="Q18" s="88"/>
      <c r="R18" s="98"/>
      <c r="S18" s="88"/>
      <c r="T18" s="88"/>
      <c r="U18" s="88"/>
      <c r="V18" s="88"/>
      <c r="W18" s="88"/>
      <c r="X18" s="88"/>
      <c r="Y18" s="88" t="s">
        <v>138</v>
      </c>
      <c r="Z18" s="89"/>
      <c r="AA18" s="89"/>
      <c r="AB18" s="88"/>
      <c r="AC18" s="88" t="s">
        <v>139</v>
      </c>
      <c r="AD18" s="88"/>
      <c r="AE18" s="88"/>
      <c r="AF18" s="99" t="s">
        <v>128</v>
      </c>
      <c r="AG18" s="88"/>
      <c r="AH18" s="92"/>
      <c r="AI18" s="93"/>
      <c r="AJ18" s="93"/>
      <c r="AK18" s="88"/>
      <c r="AL18" s="88"/>
      <c r="AM18" s="88"/>
      <c r="AN18" s="100" t="s">
        <v>129</v>
      </c>
      <c r="AO18" s="92"/>
      <c r="AP18" s="88"/>
      <c r="AQ18" s="88"/>
      <c r="AR18" s="96"/>
      <c r="AS18" s="83">
        <v>0</v>
      </c>
      <c r="AT18" s="84">
        <f>IF(AS18&gt;0,1,0)</f>
        <v>0</v>
      </c>
      <c r="AU18" s="109" t="s">
        <v>41</v>
      </c>
    </row>
    <row r="19" spans="1:47" ht="20.100000000000001" customHeight="1" x14ac:dyDescent="0.25">
      <c r="A19" s="87" t="s">
        <v>85</v>
      </c>
      <c r="B19" s="104" t="s">
        <v>138</v>
      </c>
      <c r="C19" s="104" t="s">
        <v>138</v>
      </c>
      <c r="D19" s="88"/>
      <c r="E19" s="88"/>
      <c r="F19" s="88"/>
      <c r="G19" s="100" t="s">
        <v>129</v>
      </c>
      <c r="H19" s="89"/>
      <c r="I19" s="89"/>
      <c r="J19" s="88"/>
      <c r="K19" s="88"/>
      <c r="L19" s="88"/>
      <c r="M19" s="88"/>
      <c r="N19" s="88"/>
      <c r="O19" s="88"/>
      <c r="P19" s="88"/>
      <c r="Q19" s="88"/>
      <c r="R19" s="98"/>
      <c r="S19" s="88"/>
      <c r="T19" s="88"/>
      <c r="U19" s="88"/>
      <c r="V19" s="88"/>
      <c r="W19" s="88"/>
      <c r="X19" s="88"/>
      <c r="Y19" s="88"/>
      <c r="Z19" s="89"/>
      <c r="AA19" s="89"/>
      <c r="AB19" s="88"/>
      <c r="AC19" s="88"/>
      <c r="AD19" s="88"/>
      <c r="AE19" s="88"/>
      <c r="AF19" s="88"/>
      <c r="AG19" s="88"/>
      <c r="AH19" s="92"/>
      <c r="AI19" s="93"/>
      <c r="AJ19" s="93"/>
      <c r="AK19" s="88"/>
      <c r="AL19" s="88"/>
      <c r="AM19" s="88"/>
      <c r="AN19" s="88"/>
      <c r="AO19" s="92"/>
      <c r="AP19" s="88"/>
      <c r="AQ19" s="88"/>
      <c r="AR19" s="96"/>
      <c r="AS19" s="83">
        <v>0</v>
      </c>
      <c r="AT19" s="84">
        <f t="shared" ref="AT19:AT82" si="1">IF(AS19&gt;0,1,0)</f>
        <v>0</v>
      </c>
      <c r="AU19" s="109" t="s">
        <v>156</v>
      </c>
    </row>
    <row r="20" spans="1:47" ht="20.100000000000001" customHeight="1" x14ac:dyDescent="0.25">
      <c r="A20" s="87" t="s">
        <v>157</v>
      </c>
      <c r="B20" s="88"/>
      <c r="C20" s="88"/>
      <c r="D20" s="88"/>
      <c r="E20" s="88"/>
      <c r="F20" s="88"/>
      <c r="G20" s="88"/>
      <c r="H20" s="89"/>
      <c r="I20" s="104" t="s">
        <v>138</v>
      </c>
      <c r="J20" s="104" t="s">
        <v>138</v>
      </c>
      <c r="K20" s="88"/>
      <c r="L20" s="88"/>
      <c r="M20" s="88"/>
      <c r="N20" s="88"/>
      <c r="O20" s="100" t="s">
        <v>129</v>
      </c>
      <c r="P20" s="88"/>
      <c r="Q20" s="88"/>
      <c r="R20" s="98"/>
      <c r="S20" s="88"/>
      <c r="T20" s="88"/>
      <c r="U20" s="88"/>
      <c r="V20" s="88"/>
      <c r="W20" s="88"/>
      <c r="X20" s="88"/>
      <c r="Y20" s="88"/>
      <c r="Z20" s="89"/>
      <c r="AA20" s="89"/>
      <c r="AB20" s="88"/>
      <c r="AC20" s="88"/>
      <c r="AD20" s="88"/>
      <c r="AE20" s="88"/>
      <c r="AF20" s="88"/>
      <c r="AG20" s="88"/>
      <c r="AH20" s="92"/>
      <c r="AI20" s="93"/>
      <c r="AJ20" s="93"/>
      <c r="AK20" s="88"/>
      <c r="AL20" s="88"/>
      <c r="AM20" s="88"/>
      <c r="AN20" s="88"/>
      <c r="AO20" s="92"/>
      <c r="AP20" s="88"/>
      <c r="AQ20" s="88"/>
      <c r="AR20" s="96"/>
      <c r="AS20" s="83">
        <v>0</v>
      </c>
      <c r="AT20" s="84">
        <f t="shared" si="1"/>
        <v>0</v>
      </c>
      <c r="AU20" s="110" t="s">
        <v>158</v>
      </c>
    </row>
    <row r="21" spans="1:47" ht="20.100000000000001" customHeight="1" x14ac:dyDescent="0.25">
      <c r="A21" s="87" t="s">
        <v>87</v>
      </c>
      <c r="B21" s="88"/>
      <c r="C21" s="88"/>
      <c r="D21" s="88"/>
      <c r="E21" s="88"/>
      <c r="F21" s="88"/>
      <c r="G21" s="88"/>
      <c r="H21" s="89"/>
      <c r="I21" s="89"/>
      <c r="J21" s="88"/>
      <c r="K21" s="88"/>
      <c r="L21" s="88"/>
      <c r="M21" s="88"/>
      <c r="N21" s="88"/>
      <c r="O21" s="104" t="s">
        <v>138</v>
      </c>
      <c r="P21" s="104" t="s">
        <v>138</v>
      </c>
      <c r="Q21" s="88"/>
      <c r="R21" s="98"/>
      <c r="S21" s="107"/>
      <c r="T21" s="100" t="s">
        <v>129</v>
      </c>
      <c r="U21" s="88"/>
      <c r="V21" s="88"/>
      <c r="W21" s="88"/>
      <c r="X21" s="88"/>
      <c r="Y21" s="88"/>
      <c r="Z21" s="111"/>
      <c r="AA21" s="89"/>
      <c r="AB21" s="88"/>
      <c r="AC21" s="88"/>
      <c r="AD21" s="88"/>
      <c r="AE21" s="88"/>
      <c r="AF21" s="88"/>
      <c r="AG21" s="88"/>
      <c r="AH21" s="92"/>
      <c r="AI21" s="93"/>
      <c r="AJ21" s="93"/>
      <c r="AK21" s="88"/>
      <c r="AL21" s="88"/>
      <c r="AM21" s="88"/>
      <c r="AN21" s="88"/>
      <c r="AO21" s="92"/>
      <c r="AP21" s="88"/>
      <c r="AQ21" s="88"/>
      <c r="AR21" s="96"/>
      <c r="AS21" s="83">
        <v>0</v>
      </c>
      <c r="AT21" s="84">
        <f t="shared" si="1"/>
        <v>0</v>
      </c>
      <c r="AU21" s="109" t="s">
        <v>159</v>
      </c>
    </row>
    <row r="22" spans="1:47" ht="20.100000000000001" customHeight="1" x14ac:dyDescent="0.25">
      <c r="A22" s="87" t="s">
        <v>160</v>
      </c>
      <c r="B22" s="104" t="s">
        <v>138</v>
      </c>
      <c r="C22" s="88"/>
      <c r="D22" s="88"/>
      <c r="E22" s="100" t="s">
        <v>129</v>
      </c>
      <c r="F22" s="88"/>
      <c r="G22" s="88"/>
      <c r="H22" s="89"/>
      <c r="I22" s="89"/>
      <c r="J22" s="88"/>
      <c r="K22" s="88"/>
      <c r="L22" s="88"/>
      <c r="M22" s="88"/>
      <c r="N22" s="88"/>
      <c r="O22" s="88"/>
      <c r="P22" s="88"/>
      <c r="Q22" s="88"/>
      <c r="R22" s="98"/>
      <c r="S22" s="88"/>
      <c r="T22" s="88"/>
      <c r="U22" s="88"/>
      <c r="V22" s="88"/>
      <c r="W22" s="88"/>
      <c r="X22" s="88"/>
      <c r="Y22" s="88"/>
      <c r="Z22" s="89"/>
      <c r="AA22" s="89"/>
      <c r="AB22" s="88"/>
      <c r="AC22" s="88"/>
      <c r="AD22" s="88"/>
      <c r="AE22" s="88"/>
      <c r="AF22" s="88"/>
      <c r="AG22" s="88"/>
      <c r="AH22" s="92"/>
      <c r="AI22" s="93"/>
      <c r="AJ22" s="93"/>
      <c r="AK22" s="88"/>
      <c r="AL22" s="88"/>
      <c r="AM22" s="88"/>
      <c r="AN22" s="88"/>
      <c r="AO22" s="92"/>
      <c r="AP22" s="88"/>
      <c r="AQ22" s="88"/>
      <c r="AR22" s="96"/>
      <c r="AS22" s="83">
        <v>0</v>
      </c>
      <c r="AT22" s="84">
        <f t="shared" si="1"/>
        <v>0</v>
      </c>
      <c r="AU22" s="112" t="s">
        <v>161</v>
      </c>
    </row>
    <row r="23" spans="1:47" ht="20.100000000000001" customHeight="1" x14ac:dyDescent="0.25">
      <c r="A23" s="87" t="s">
        <v>83</v>
      </c>
      <c r="B23" s="88"/>
      <c r="C23" s="88"/>
      <c r="D23" s="88"/>
      <c r="E23" s="104" t="s">
        <v>138</v>
      </c>
      <c r="F23" s="88"/>
      <c r="G23" s="88"/>
      <c r="H23" s="100" t="s">
        <v>129</v>
      </c>
      <c r="I23" s="89"/>
      <c r="J23" s="88"/>
      <c r="K23" s="88"/>
      <c r="L23" s="88"/>
      <c r="M23" s="88"/>
      <c r="N23" s="88"/>
      <c r="O23" s="88"/>
      <c r="P23" s="88"/>
      <c r="Q23" s="107"/>
      <c r="R23" s="98"/>
      <c r="S23" s="88"/>
      <c r="T23" s="88"/>
      <c r="U23" s="88"/>
      <c r="V23" s="88"/>
      <c r="W23" s="88"/>
      <c r="X23" s="88"/>
      <c r="Y23" s="88"/>
      <c r="Z23" s="89"/>
      <c r="AA23" s="89"/>
      <c r="AB23" s="88"/>
      <c r="AC23" s="88"/>
      <c r="AD23" s="88"/>
      <c r="AE23" s="88"/>
      <c r="AF23" s="88"/>
      <c r="AG23" s="88"/>
      <c r="AH23" s="92"/>
      <c r="AI23" s="93"/>
      <c r="AJ23" s="93"/>
      <c r="AK23" s="88"/>
      <c r="AL23" s="88"/>
      <c r="AM23" s="88"/>
      <c r="AN23" s="88"/>
      <c r="AO23" s="92"/>
      <c r="AP23" s="88"/>
      <c r="AQ23" s="88"/>
      <c r="AR23" s="96"/>
      <c r="AS23" s="83">
        <v>0</v>
      </c>
      <c r="AT23" s="84">
        <f t="shared" si="1"/>
        <v>0</v>
      </c>
    </row>
    <row r="24" spans="1:47" ht="20.100000000000001" customHeight="1" thickBot="1" x14ac:dyDescent="0.3">
      <c r="A24" s="113" t="s">
        <v>162</v>
      </c>
      <c r="B24" s="95"/>
      <c r="C24" s="95"/>
      <c r="D24" s="95"/>
      <c r="E24" s="95"/>
      <c r="F24" s="95"/>
      <c r="G24" s="95"/>
      <c r="H24" s="114"/>
      <c r="I24" s="114"/>
      <c r="J24" s="95"/>
      <c r="K24" s="95"/>
      <c r="L24" s="95"/>
      <c r="M24" s="95"/>
      <c r="N24" s="95"/>
      <c r="O24" s="95"/>
      <c r="P24" s="95"/>
      <c r="Q24" s="95"/>
      <c r="R24" s="115"/>
      <c r="S24" s="95"/>
      <c r="T24" s="95"/>
      <c r="U24" s="95"/>
      <c r="V24" s="95"/>
      <c r="W24" s="95"/>
      <c r="X24" s="95"/>
      <c r="Y24" s="95"/>
      <c r="Z24" s="114"/>
      <c r="AA24" s="114"/>
      <c r="AB24" s="95"/>
      <c r="AC24" s="95"/>
      <c r="AD24" s="95"/>
      <c r="AE24" s="95"/>
      <c r="AF24" s="95"/>
      <c r="AG24" s="95"/>
      <c r="AH24" s="94"/>
      <c r="AI24" s="116"/>
      <c r="AJ24" s="116"/>
      <c r="AK24" s="95"/>
      <c r="AL24" s="95"/>
      <c r="AM24" s="95"/>
      <c r="AN24" s="95"/>
      <c r="AO24" s="94"/>
      <c r="AP24" s="95"/>
      <c r="AQ24" s="95"/>
      <c r="AR24" s="117"/>
      <c r="AS24" s="83">
        <v>0</v>
      </c>
      <c r="AT24" s="84">
        <f t="shared" si="1"/>
        <v>0</v>
      </c>
    </row>
    <row r="25" spans="1:47" ht="20.100000000000001" customHeight="1" x14ac:dyDescent="0.25">
      <c r="A25" s="75" t="s">
        <v>163</v>
      </c>
      <c r="B25" s="76"/>
      <c r="C25" s="76"/>
      <c r="D25" s="118" t="s">
        <v>138</v>
      </c>
      <c r="E25" s="118" t="s">
        <v>138</v>
      </c>
      <c r="F25" s="118" t="s">
        <v>138</v>
      </c>
      <c r="G25" s="76"/>
      <c r="H25" s="77"/>
      <c r="I25" s="77"/>
      <c r="J25" s="76"/>
      <c r="K25" s="76"/>
      <c r="L25" s="119" t="s">
        <v>128</v>
      </c>
      <c r="M25" s="76"/>
      <c r="N25" s="76"/>
      <c r="O25" s="76"/>
      <c r="P25" s="120" t="s">
        <v>129</v>
      </c>
      <c r="Q25" s="76"/>
      <c r="R25" s="76"/>
      <c r="S25" s="76"/>
      <c r="T25" s="76"/>
      <c r="U25" s="76"/>
      <c r="V25" s="76"/>
      <c r="W25" s="76"/>
      <c r="X25" s="76"/>
      <c r="Y25" s="76"/>
      <c r="Z25" s="77"/>
      <c r="AA25" s="77"/>
      <c r="AB25" s="76"/>
      <c r="AC25" s="76"/>
      <c r="AD25" s="76"/>
      <c r="AE25" s="76"/>
      <c r="AF25" s="76"/>
      <c r="AG25" s="76"/>
      <c r="AH25" s="80"/>
      <c r="AI25" s="81"/>
      <c r="AJ25" s="81"/>
      <c r="AK25" s="76"/>
      <c r="AL25" s="76"/>
      <c r="AM25" s="76"/>
      <c r="AN25" s="76"/>
      <c r="AO25" s="80"/>
      <c r="AP25" s="76"/>
      <c r="AQ25" s="76"/>
      <c r="AR25" s="82"/>
      <c r="AS25" s="83"/>
      <c r="AT25" s="84"/>
    </row>
    <row r="26" spans="1:47" ht="20.100000000000001" customHeight="1" x14ac:dyDescent="0.25">
      <c r="A26" s="87" t="s">
        <v>164</v>
      </c>
      <c r="B26" s="88"/>
      <c r="C26" s="88"/>
      <c r="D26" s="88"/>
      <c r="E26" s="88"/>
      <c r="F26" s="88"/>
      <c r="G26" s="88"/>
      <c r="H26" s="89"/>
      <c r="I26" s="89"/>
      <c r="J26" s="88"/>
      <c r="K26" s="104" t="s">
        <v>138</v>
      </c>
      <c r="L26" s="104" t="s">
        <v>138</v>
      </c>
      <c r="M26" s="104" t="s">
        <v>138</v>
      </c>
      <c r="N26" s="88"/>
      <c r="O26" s="88"/>
      <c r="P26" s="88"/>
      <c r="Q26" s="88"/>
      <c r="R26" s="88"/>
      <c r="S26" s="88"/>
      <c r="T26" s="88"/>
      <c r="U26" s="88"/>
      <c r="V26" s="99" t="s">
        <v>128</v>
      </c>
      <c r="W26" s="88"/>
      <c r="X26" s="88"/>
      <c r="Y26" s="88"/>
      <c r="Z26" s="89"/>
      <c r="AA26" s="89"/>
      <c r="AB26" s="88"/>
      <c r="AC26" s="88"/>
      <c r="AD26" s="100" t="s">
        <v>129</v>
      </c>
      <c r="AE26" s="88"/>
      <c r="AF26" s="88"/>
      <c r="AG26" s="88"/>
      <c r="AH26" s="92"/>
      <c r="AI26" s="93"/>
      <c r="AJ26" s="93"/>
      <c r="AK26" s="88"/>
      <c r="AL26" s="88"/>
      <c r="AM26" s="88"/>
      <c r="AN26" s="88"/>
      <c r="AO26" s="92"/>
      <c r="AP26" s="88"/>
      <c r="AQ26" s="88"/>
      <c r="AR26" s="96"/>
      <c r="AS26" s="83">
        <v>0</v>
      </c>
      <c r="AT26" s="84">
        <f t="shared" si="1"/>
        <v>0</v>
      </c>
    </row>
    <row r="27" spans="1:47" ht="20.100000000000001" customHeight="1" x14ac:dyDescent="0.25">
      <c r="A27" s="87" t="s">
        <v>69</v>
      </c>
      <c r="B27" s="88"/>
      <c r="C27" s="88"/>
      <c r="D27" s="88"/>
      <c r="E27" s="88"/>
      <c r="F27" s="88"/>
      <c r="G27" s="88"/>
      <c r="H27" s="89"/>
      <c r="I27" s="89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104" t="s">
        <v>138</v>
      </c>
      <c r="Y27" s="104" t="s">
        <v>138</v>
      </c>
      <c r="Z27" s="104" t="s">
        <v>138</v>
      </c>
      <c r="AA27" s="89"/>
      <c r="AB27" s="88"/>
      <c r="AC27" s="88"/>
      <c r="AD27" s="100" t="s">
        <v>129</v>
      </c>
      <c r="AE27" s="88"/>
      <c r="AF27" s="88"/>
      <c r="AG27" s="88"/>
      <c r="AH27" s="92"/>
      <c r="AI27" s="93"/>
      <c r="AJ27" s="93"/>
      <c r="AK27" s="88"/>
      <c r="AL27" s="88"/>
      <c r="AM27" s="88"/>
      <c r="AN27" s="88"/>
      <c r="AO27" s="92"/>
      <c r="AP27" s="88"/>
      <c r="AQ27" s="88"/>
      <c r="AR27" s="96"/>
      <c r="AS27" s="83">
        <v>0</v>
      </c>
      <c r="AT27" s="84">
        <f t="shared" si="1"/>
        <v>0</v>
      </c>
    </row>
    <row r="28" spans="1:47" ht="20.100000000000001" customHeight="1" x14ac:dyDescent="0.25">
      <c r="A28" s="87" t="s">
        <v>73</v>
      </c>
      <c r="B28" s="88"/>
      <c r="C28" s="88"/>
      <c r="D28" s="88"/>
      <c r="E28" s="88"/>
      <c r="F28" s="88"/>
      <c r="G28" s="88"/>
      <c r="H28" s="89"/>
      <c r="I28" s="89"/>
      <c r="J28" s="104" t="s">
        <v>138</v>
      </c>
      <c r="K28" s="104" t="s">
        <v>138</v>
      </c>
      <c r="L28" s="88"/>
      <c r="M28" s="88"/>
      <c r="N28" s="88"/>
      <c r="O28" s="88"/>
      <c r="P28" s="100" t="s">
        <v>129</v>
      </c>
      <c r="Q28" s="88"/>
      <c r="R28" s="88"/>
      <c r="S28" s="88"/>
      <c r="T28" s="88"/>
      <c r="U28" s="88"/>
      <c r="V28" s="88"/>
      <c r="W28" s="88"/>
      <c r="X28" s="88"/>
      <c r="Y28" s="88"/>
      <c r="Z28" s="89"/>
      <c r="AA28" s="89"/>
      <c r="AB28" s="88"/>
      <c r="AC28" s="88"/>
      <c r="AD28" s="88"/>
      <c r="AE28" s="88"/>
      <c r="AF28" s="88"/>
      <c r="AG28" s="88"/>
      <c r="AH28" s="92"/>
      <c r="AI28" s="93"/>
      <c r="AJ28" s="93"/>
      <c r="AK28" s="88"/>
      <c r="AL28" s="88"/>
      <c r="AM28" s="88"/>
      <c r="AN28" s="88"/>
      <c r="AO28" s="92"/>
      <c r="AP28" s="88"/>
      <c r="AQ28" s="88"/>
      <c r="AR28" s="96"/>
      <c r="AS28" s="83">
        <v>0</v>
      </c>
      <c r="AT28" s="84">
        <f t="shared" si="1"/>
        <v>0</v>
      </c>
    </row>
    <row r="29" spans="1:47" ht="20.100000000000001" customHeight="1" x14ac:dyDescent="0.25">
      <c r="A29" s="87" t="s">
        <v>165</v>
      </c>
      <c r="B29" s="88"/>
      <c r="C29" s="88"/>
      <c r="D29" s="88"/>
      <c r="E29" s="88"/>
      <c r="F29" s="88"/>
      <c r="G29" s="104" t="s">
        <v>138</v>
      </c>
      <c r="H29" s="89"/>
      <c r="I29" s="89"/>
      <c r="J29" s="88"/>
      <c r="K29" s="88"/>
      <c r="L29" s="100" t="s">
        <v>129</v>
      </c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9"/>
      <c r="AA29" s="89"/>
      <c r="AB29" s="88"/>
      <c r="AC29" s="88"/>
      <c r="AD29" s="88"/>
      <c r="AE29" s="88"/>
      <c r="AF29" s="88"/>
      <c r="AG29" s="88"/>
      <c r="AH29" s="92"/>
      <c r="AI29" s="93"/>
      <c r="AJ29" s="93"/>
      <c r="AK29" s="88"/>
      <c r="AL29" s="88"/>
      <c r="AM29" s="88"/>
      <c r="AN29" s="88"/>
      <c r="AO29" s="92"/>
      <c r="AP29" s="88"/>
      <c r="AQ29" s="88"/>
      <c r="AR29" s="96"/>
      <c r="AS29" s="83">
        <v>0</v>
      </c>
      <c r="AT29" s="84">
        <f t="shared" si="1"/>
        <v>0</v>
      </c>
    </row>
    <row r="30" spans="1:47" ht="20.100000000000001" customHeight="1" x14ac:dyDescent="0.25">
      <c r="A30" s="87" t="s">
        <v>72</v>
      </c>
      <c r="B30" s="88"/>
      <c r="C30" s="88"/>
      <c r="D30" s="88"/>
      <c r="E30" s="88"/>
      <c r="F30" s="88"/>
      <c r="G30" s="88"/>
      <c r="H30" s="89"/>
      <c r="I30" s="89"/>
      <c r="J30" s="88"/>
      <c r="K30" s="88"/>
      <c r="L30" s="104" t="s">
        <v>138</v>
      </c>
      <c r="M30" s="88"/>
      <c r="N30" s="88"/>
      <c r="O30" s="100" t="s">
        <v>129</v>
      </c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9"/>
      <c r="AA30" s="89"/>
      <c r="AB30" s="88"/>
      <c r="AC30" s="88"/>
      <c r="AD30" s="88"/>
      <c r="AE30" s="88"/>
      <c r="AF30" s="88"/>
      <c r="AG30" s="88"/>
      <c r="AH30" s="92"/>
      <c r="AI30" s="93"/>
      <c r="AJ30" s="93"/>
      <c r="AK30" s="88"/>
      <c r="AL30" s="88"/>
      <c r="AM30" s="88"/>
      <c r="AN30" s="88"/>
      <c r="AO30" s="92"/>
      <c r="AP30" s="88"/>
      <c r="AQ30" s="88"/>
      <c r="AR30" s="96"/>
      <c r="AS30" s="83">
        <v>0</v>
      </c>
      <c r="AT30" s="84">
        <f t="shared" si="1"/>
        <v>0</v>
      </c>
    </row>
    <row r="31" spans="1:47" ht="20.100000000000001" customHeight="1" x14ac:dyDescent="0.25">
      <c r="A31" s="87" t="s">
        <v>74</v>
      </c>
      <c r="B31" s="88"/>
      <c r="C31" s="88"/>
      <c r="D31" s="88"/>
      <c r="E31" s="88"/>
      <c r="F31" s="88"/>
      <c r="G31" s="88"/>
      <c r="H31" s="89"/>
      <c r="I31" s="89"/>
      <c r="J31" s="88"/>
      <c r="K31" s="88"/>
      <c r="L31" s="88"/>
      <c r="M31" s="88"/>
      <c r="N31" s="104" t="s">
        <v>138</v>
      </c>
      <c r="O31" s="88"/>
      <c r="P31" s="88"/>
      <c r="Q31" s="88"/>
      <c r="R31" s="88"/>
      <c r="S31" s="100" t="s">
        <v>129</v>
      </c>
      <c r="T31" s="88"/>
      <c r="U31" s="88"/>
      <c r="V31" s="88"/>
      <c r="W31" s="88"/>
      <c r="X31" s="88"/>
      <c r="Y31" s="88"/>
      <c r="Z31" s="89"/>
      <c r="AA31" s="89"/>
      <c r="AB31" s="88"/>
      <c r="AC31" s="88"/>
      <c r="AD31" s="88"/>
      <c r="AE31" s="88"/>
      <c r="AF31" s="88"/>
      <c r="AG31" s="88"/>
      <c r="AH31" s="92"/>
      <c r="AI31" s="93"/>
      <c r="AJ31" s="93"/>
      <c r="AK31" s="88"/>
      <c r="AL31" s="88"/>
      <c r="AM31" s="88"/>
      <c r="AN31" s="88"/>
      <c r="AO31" s="92"/>
      <c r="AP31" s="88"/>
      <c r="AQ31" s="88"/>
      <c r="AR31" s="96"/>
      <c r="AS31" s="83"/>
      <c r="AT31" s="84"/>
    </row>
    <row r="32" spans="1:47" ht="20.100000000000001" customHeight="1" x14ac:dyDescent="0.25">
      <c r="A32" s="87" t="s">
        <v>70</v>
      </c>
      <c r="B32" s="88"/>
      <c r="C32" s="88"/>
      <c r="D32" s="88"/>
      <c r="E32" s="88"/>
      <c r="F32" s="88"/>
      <c r="G32" s="88"/>
      <c r="H32" s="89"/>
      <c r="I32" s="89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9"/>
      <c r="AA32" s="89"/>
      <c r="AB32" s="100" t="s">
        <v>129</v>
      </c>
      <c r="AC32" s="88"/>
      <c r="AD32" s="88"/>
      <c r="AE32" s="88"/>
      <c r="AF32" s="88"/>
      <c r="AG32" s="88"/>
      <c r="AH32" s="92"/>
      <c r="AI32" s="93"/>
      <c r="AJ32" s="93"/>
      <c r="AK32" s="88"/>
      <c r="AL32" s="88"/>
      <c r="AM32" s="88"/>
      <c r="AN32" s="88"/>
      <c r="AO32" s="92"/>
      <c r="AP32" s="88"/>
      <c r="AQ32" s="88"/>
      <c r="AR32" s="96"/>
      <c r="AS32" s="83">
        <v>0</v>
      </c>
      <c r="AT32" s="84">
        <f t="shared" si="1"/>
        <v>0</v>
      </c>
    </row>
    <row r="33" spans="1:58" ht="20.100000000000001" customHeight="1" x14ac:dyDescent="0.25">
      <c r="A33" s="87" t="s">
        <v>166</v>
      </c>
      <c r="B33" s="88"/>
      <c r="C33" s="88"/>
      <c r="D33" s="88"/>
      <c r="E33" s="88"/>
      <c r="F33" s="88"/>
      <c r="G33" s="88"/>
      <c r="H33" s="89"/>
      <c r="I33" s="89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9"/>
      <c r="AA33" s="89"/>
      <c r="AB33" s="88"/>
      <c r="AC33" s="88"/>
      <c r="AD33" s="88"/>
      <c r="AE33" s="88"/>
      <c r="AF33" s="121"/>
      <c r="AG33" s="121"/>
      <c r="AH33" s="92"/>
      <c r="AI33" s="93"/>
      <c r="AJ33" s="93"/>
      <c r="AK33" s="121"/>
      <c r="AL33" s="121"/>
      <c r="AM33" s="121"/>
      <c r="AN33" s="88"/>
      <c r="AO33" s="92"/>
      <c r="AP33" s="88"/>
      <c r="AQ33" s="88"/>
      <c r="AR33" s="96"/>
      <c r="AS33" s="83">
        <v>0</v>
      </c>
      <c r="AT33" s="84">
        <f t="shared" si="1"/>
        <v>0</v>
      </c>
    </row>
    <row r="34" spans="1:58" ht="20.100000000000001" customHeight="1" thickBot="1" x14ac:dyDescent="0.3">
      <c r="A34" s="113" t="s">
        <v>167</v>
      </c>
      <c r="B34" s="95"/>
      <c r="C34" s="95"/>
      <c r="D34" s="95"/>
      <c r="E34" s="95"/>
      <c r="F34" s="95"/>
      <c r="G34" s="95"/>
      <c r="H34" s="114"/>
      <c r="I34" s="114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114"/>
      <c r="AA34" s="114"/>
      <c r="AB34" s="95"/>
      <c r="AC34" s="95"/>
      <c r="AD34" s="95"/>
      <c r="AE34" s="95"/>
      <c r="AF34" s="122"/>
      <c r="AG34" s="122"/>
      <c r="AH34" s="94"/>
      <c r="AI34" s="116"/>
      <c r="AJ34" s="116"/>
      <c r="AK34" s="122"/>
      <c r="AL34" s="122"/>
      <c r="AM34" s="122"/>
      <c r="AN34" s="95"/>
      <c r="AO34" s="94"/>
      <c r="AP34" s="95"/>
      <c r="AQ34" s="95"/>
      <c r="AR34" s="117"/>
      <c r="AS34" s="83">
        <v>0</v>
      </c>
      <c r="AT34" s="84">
        <f t="shared" si="1"/>
        <v>0</v>
      </c>
    </row>
    <row r="35" spans="1:58" ht="20.100000000000001" customHeight="1" x14ac:dyDescent="0.25">
      <c r="A35" s="75" t="s">
        <v>108</v>
      </c>
      <c r="B35" s="76"/>
      <c r="C35" s="76"/>
      <c r="D35" s="76"/>
      <c r="E35" s="76"/>
      <c r="F35" s="76"/>
      <c r="G35" s="76"/>
      <c r="H35" s="77"/>
      <c r="I35" s="77"/>
      <c r="J35" s="76"/>
      <c r="K35" s="76"/>
      <c r="L35" s="76"/>
      <c r="M35" s="76"/>
      <c r="N35" s="76"/>
      <c r="O35" s="76"/>
      <c r="P35" s="76"/>
      <c r="Q35" s="76" t="s">
        <v>138</v>
      </c>
      <c r="R35" s="76"/>
      <c r="S35" s="76"/>
      <c r="T35" s="76"/>
      <c r="U35" s="76" t="s">
        <v>139</v>
      </c>
      <c r="V35" s="76"/>
      <c r="W35" s="76"/>
      <c r="X35" s="119" t="s">
        <v>128</v>
      </c>
      <c r="Y35" s="76"/>
      <c r="Z35" s="77"/>
      <c r="AA35" s="77"/>
      <c r="AB35" s="120" t="s">
        <v>129</v>
      </c>
      <c r="AC35" s="76"/>
      <c r="AD35" s="76"/>
      <c r="AE35" s="76"/>
      <c r="AF35" s="76"/>
      <c r="AG35" s="76"/>
      <c r="AH35" s="80"/>
      <c r="AI35" s="81"/>
      <c r="AJ35" s="81"/>
      <c r="AK35" s="76"/>
      <c r="AL35" s="76"/>
      <c r="AM35" s="76"/>
      <c r="AN35" s="76"/>
      <c r="AO35" s="80"/>
      <c r="AP35" s="76"/>
      <c r="AQ35" s="76"/>
      <c r="AR35" s="82"/>
      <c r="AS35" s="83">
        <v>0</v>
      </c>
      <c r="AT35" s="84">
        <f t="shared" si="1"/>
        <v>0</v>
      </c>
    </row>
    <row r="36" spans="1:58" ht="20.100000000000001" customHeight="1" x14ac:dyDescent="0.25">
      <c r="A36" s="87" t="s">
        <v>93</v>
      </c>
      <c r="B36" s="88"/>
      <c r="C36" s="88"/>
      <c r="D36" s="88"/>
      <c r="E36" s="88"/>
      <c r="F36" s="88"/>
      <c r="G36" s="88"/>
      <c r="H36" s="89"/>
      <c r="I36" s="89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 t="s">
        <v>138</v>
      </c>
      <c r="V36" s="88"/>
      <c r="W36" s="88"/>
      <c r="X36" s="88" t="s">
        <v>139</v>
      </c>
      <c r="Y36" s="88"/>
      <c r="Z36" s="89"/>
      <c r="AA36" s="89"/>
      <c r="AB36" s="99" t="s">
        <v>128</v>
      </c>
      <c r="AC36" s="88"/>
      <c r="AD36" s="88"/>
      <c r="AE36" s="88"/>
      <c r="AF36" s="88"/>
      <c r="AG36" s="100" t="s">
        <v>129</v>
      </c>
      <c r="AH36" s="92"/>
      <c r="AI36" s="93"/>
      <c r="AJ36" s="93"/>
      <c r="AK36" s="88"/>
      <c r="AL36" s="88"/>
      <c r="AM36" s="88"/>
      <c r="AN36" s="88"/>
      <c r="AO36" s="92"/>
      <c r="AP36" s="88"/>
      <c r="AQ36" s="88"/>
      <c r="AR36" s="96"/>
      <c r="AS36" s="83">
        <v>0</v>
      </c>
      <c r="AT36" s="84">
        <f t="shared" si="1"/>
        <v>0</v>
      </c>
    </row>
    <row r="37" spans="1:58" ht="20.100000000000001" customHeight="1" x14ac:dyDescent="0.25">
      <c r="A37" s="87" t="s">
        <v>101</v>
      </c>
      <c r="B37" s="88"/>
      <c r="C37" s="88"/>
      <c r="D37" s="88"/>
      <c r="E37" s="88"/>
      <c r="F37" s="88"/>
      <c r="G37" s="88"/>
      <c r="H37" s="89"/>
      <c r="I37" s="89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 t="s">
        <v>138</v>
      </c>
      <c r="Y37" s="88"/>
      <c r="Z37" s="89"/>
      <c r="AA37" s="89"/>
      <c r="AB37" s="88" t="s">
        <v>139</v>
      </c>
      <c r="AC37" s="88"/>
      <c r="AD37" s="99" t="s">
        <v>128</v>
      </c>
      <c r="AE37" s="88"/>
      <c r="AF37" s="88"/>
      <c r="AG37" s="88"/>
      <c r="AH37" s="92"/>
      <c r="AI37" s="93"/>
      <c r="AJ37" s="100" t="s">
        <v>129</v>
      </c>
      <c r="AK37" s="88"/>
      <c r="AL37" s="88"/>
      <c r="AM37" s="88"/>
      <c r="AN37" s="88"/>
      <c r="AO37" s="92"/>
      <c r="AP37" s="88"/>
      <c r="AQ37" s="88"/>
      <c r="AR37" s="96"/>
      <c r="AS37" s="83">
        <v>0</v>
      </c>
      <c r="AT37" s="84">
        <f t="shared" si="1"/>
        <v>0</v>
      </c>
    </row>
    <row r="38" spans="1:58" ht="20.100000000000001" customHeight="1" x14ac:dyDescent="0.25">
      <c r="A38" s="87" t="s">
        <v>114</v>
      </c>
      <c r="B38" s="88"/>
      <c r="C38" s="88"/>
      <c r="D38" s="88"/>
      <c r="E38" s="88"/>
      <c r="F38" s="88"/>
      <c r="G38" s="88"/>
      <c r="H38" s="89"/>
      <c r="I38" s="89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89"/>
      <c r="AB38" s="88" t="s">
        <v>138</v>
      </c>
      <c r="AC38" s="88"/>
      <c r="AD38" s="88" t="s">
        <v>139</v>
      </c>
      <c r="AE38" s="88"/>
      <c r="AF38" s="88"/>
      <c r="AG38" s="99" t="s">
        <v>128</v>
      </c>
      <c r="AH38" s="92"/>
      <c r="AI38" s="93"/>
      <c r="AJ38" s="93"/>
      <c r="AK38" s="88"/>
      <c r="AL38" s="88"/>
      <c r="AM38" s="88"/>
      <c r="AN38" s="88"/>
      <c r="AO38" s="92"/>
      <c r="AP38" s="100" t="s">
        <v>129</v>
      </c>
      <c r="AQ38" s="88"/>
      <c r="AR38" s="96"/>
      <c r="AS38" s="83">
        <v>0</v>
      </c>
      <c r="AT38" s="84">
        <f t="shared" si="1"/>
        <v>0</v>
      </c>
    </row>
    <row r="39" spans="1:58" ht="20.100000000000001" customHeight="1" x14ac:dyDescent="0.25">
      <c r="A39" s="87" t="s">
        <v>56</v>
      </c>
      <c r="B39" s="88"/>
      <c r="C39" s="88"/>
      <c r="D39" s="88"/>
      <c r="E39" s="88"/>
      <c r="F39" s="88"/>
      <c r="G39" s="88"/>
      <c r="H39" s="89"/>
      <c r="I39" s="89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104" t="s">
        <v>138</v>
      </c>
      <c r="V39" s="104" t="s">
        <v>138</v>
      </c>
      <c r="W39" s="104" t="s">
        <v>138</v>
      </c>
      <c r="X39" s="88"/>
      <c r="Y39" s="88"/>
      <c r="Z39" s="89"/>
      <c r="AA39" s="89"/>
      <c r="AB39" s="100" t="s">
        <v>129</v>
      </c>
      <c r="AC39" s="88"/>
      <c r="AD39" s="88"/>
      <c r="AE39" s="88"/>
      <c r="AF39" s="88"/>
      <c r="AG39" s="88"/>
      <c r="AH39" s="92"/>
      <c r="AI39" s="93"/>
      <c r="AJ39" s="93"/>
      <c r="AK39" s="88"/>
      <c r="AL39" s="88"/>
      <c r="AM39" s="88"/>
      <c r="AN39" s="88"/>
      <c r="AO39" s="92"/>
      <c r="AP39" s="88"/>
      <c r="AQ39" s="88"/>
      <c r="AR39" s="96"/>
      <c r="AS39" s="83">
        <v>0</v>
      </c>
      <c r="AT39" s="84">
        <f t="shared" si="1"/>
        <v>0</v>
      </c>
    </row>
    <row r="40" spans="1:58" ht="20.100000000000001" customHeight="1" x14ac:dyDescent="0.25">
      <c r="A40" s="87" t="s">
        <v>168</v>
      </c>
      <c r="B40" s="88"/>
      <c r="C40" s="88"/>
      <c r="D40" s="88"/>
      <c r="E40" s="88"/>
      <c r="F40" s="88"/>
      <c r="G40" s="88"/>
      <c r="H40" s="89"/>
      <c r="I40" s="89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104" t="s">
        <v>138</v>
      </c>
      <c r="U40" s="88"/>
      <c r="V40" s="88"/>
      <c r="W40" s="88"/>
      <c r="X40" s="88"/>
      <c r="Y40" s="88"/>
      <c r="Z40" s="100" t="s">
        <v>129</v>
      </c>
      <c r="AA40" s="89"/>
      <c r="AB40" s="88"/>
      <c r="AC40" s="88"/>
      <c r="AD40" s="88"/>
      <c r="AE40" s="88"/>
      <c r="AF40" s="88"/>
      <c r="AG40" s="88"/>
      <c r="AH40" s="92"/>
      <c r="AI40" s="93"/>
      <c r="AJ40" s="93"/>
      <c r="AK40" s="88"/>
      <c r="AL40" s="88"/>
      <c r="AM40" s="88"/>
      <c r="AN40" s="88"/>
      <c r="AO40" s="92"/>
      <c r="AP40" s="88"/>
      <c r="AQ40" s="88"/>
      <c r="AR40" s="96"/>
      <c r="AS40" s="83">
        <v>0</v>
      </c>
      <c r="AT40" s="84">
        <f t="shared" si="1"/>
        <v>0</v>
      </c>
    </row>
    <row r="41" spans="1:58" ht="20.100000000000001" customHeight="1" x14ac:dyDescent="0.25">
      <c r="A41" s="87" t="s">
        <v>54</v>
      </c>
      <c r="B41" s="88"/>
      <c r="C41" s="88"/>
      <c r="D41" s="88"/>
      <c r="E41" s="88"/>
      <c r="F41" s="88"/>
      <c r="G41" s="88"/>
      <c r="H41" s="89"/>
      <c r="I41" s="89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100" t="s">
        <v>129</v>
      </c>
      <c r="W41" s="88"/>
      <c r="X41" s="88"/>
      <c r="Y41" s="88"/>
      <c r="Z41" s="89"/>
      <c r="AA41" s="111"/>
      <c r="AB41" s="88"/>
      <c r="AC41" s="88"/>
      <c r="AD41" s="88"/>
      <c r="AE41" s="88"/>
      <c r="AF41" s="107"/>
      <c r="AG41" s="88"/>
      <c r="AH41" s="92"/>
      <c r="AI41" s="93"/>
      <c r="AJ41" s="93"/>
      <c r="AK41" s="88"/>
      <c r="AL41" s="88"/>
      <c r="AM41" s="88"/>
      <c r="AN41" s="88"/>
      <c r="AO41" s="92"/>
      <c r="AP41" s="88"/>
      <c r="AQ41" s="88"/>
      <c r="AR41" s="96"/>
      <c r="AS41" s="83">
        <v>0</v>
      </c>
      <c r="AT41" s="84">
        <f t="shared" si="1"/>
        <v>0</v>
      </c>
    </row>
    <row r="42" spans="1:58" ht="20.100000000000001" customHeight="1" x14ac:dyDescent="0.25">
      <c r="A42" s="87" t="s">
        <v>169</v>
      </c>
      <c r="B42" s="88"/>
      <c r="C42" s="88"/>
      <c r="D42" s="88"/>
      <c r="E42" s="88"/>
      <c r="F42" s="88"/>
      <c r="G42" s="88"/>
      <c r="H42" s="89"/>
      <c r="I42" s="89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89"/>
      <c r="AB42" s="88"/>
      <c r="AC42" s="88"/>
      <c r="AD42" s="88"/>
      <c r="AE42" s="88"/>
      <c r="AF42" s="121"/>
      <c r="AG42" s="121"/>
      <c r="AH42" s="92"/>
      <c r="AI42" s="93"/>
      <c r="AJ42" s="93"/>
      <c r="AK42" s="121"/>
      <c r="AL42" s="121"/>
      <c r="AM42" s="121"/>
      <c r="AN42" s="88"/>
      <c r="AO42" s="92"/>
      <c r="AP42" s="88"/>
      <c r="AQ42" s="88"/>
      <c r="AR42" s="96"/>
      <c r="AS42" s="83"/>
      <c r="AT42" s="84">
        <f t="shared" si="1"/>
        <v>0</v>
      </c>
    </row>
    <row r="43" spans="1:58" ht="20.100000000000001" customHeight="1" thickBot="1" x14ac:dyDescent="0.3">
      <c r="A43" s="123" t="s">
        <v>170</v>
      </c>
      <c r="B43" s="124"/>
      <c r="C43" s="124"/>
      <c r="D43" s="124"/>
      <c r="E43" s="124"/>
      <c r="F43" s="124"/>
      <c r="G43" s="124"/>
      <c r="H43" s="125"/>
      <c r="I43" s="125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5"/>
      <c r="AA43" s="125"/>
      <c r="AB43" s="124"/>
      <c r="AC43" s="124"/>
      <c r="AD43" s="124"/>
      <c r="AE43" s="124"/>
      <c r="AF43" s="126"/>
      <c r="AG43" s="126"/>
      <c r="AH43" s="127"/>
      <c r="AI43" s="128"/>
      <c r="AJ43" s="128"/>
      <c r="AK43" s="126"/>
      <c r="AL43" s="126"/>
      <c r="AM43" s="126"/>
      <c r="AN43" s="124"/>
      <c r="AO43" s="127"/>
      <c r="AP43" s="124"/>
      <c r="AQ43" s="124"/>
      <c r="AR43" s="129"/>
      <c r="AS43" s="83">
        <v>0</v>
      </c>
      <c r="AT43" s="84">
        <f t="shared" si="1"/>
        <v>0</v>
      </c>
      <c r="AU43" s="130"/>
    </row>
    <row r="44" spans="1:58" s="132" customFormat="1" ht="20.100000000000001" customHeight="1" x14ac:dyDescent="0.25">
      <c r="A44" s="75" t="s">
        <v>171</v>
      </c>
      <c r="B44" s="76"/>
      <c r="C44" s="76"/>
      <c r="D44" s="76"/>
      <c r="E44" s="76"/>
      <c r="F44" s="76"/>
      <c r="G44" s="76"/>
      <c r="H44" s="77"/>
      <c r="I44" s="77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 t="s">
        <v>138</v>
      </c>
      <c r="X44" s="76"/>
      <c r="Y44" s="76"/>
      <c r="Z44" s="77"/>
      <c r="AA44" s="77"/>
      <c r="AB44" s="76"/>
      <c r="AC44" s="120" t="s">
        <v>129</v>
      </c>
      <c r="AD44" s="76"/>
      <c r="AE44" s="76"/>
      <c r="AF44" s="76"/>
      <c r="AG44" s="76"/>
      <c r="AH44" s="80"/>
      <c r="AI44" s="81"/>
      <c r="AJ44" s="81"/>
      <c r="AK44" s="76"/>
      <c r="AL44" s="76"/>
      <c r="AM44" s="76"/>
      <c r="AN44" s="76"/>
      <c r="AO44" s="80"/>
      <c r="AP44" s="76"/>
      <c r="AQ44" s="76"/>
      <c r="AR44" s="82"/>
      <c r="AS44" s="131"/>
      <c r="AT44" s="84">
        <f t="shared" si="1"/>
        <v>0</v>
      </c>
      <c r="AU44" s="85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</row>
    <row r="45" spans="1:58" ht="20.100000000000001" customHeight="1" x14ac:dyDescent="0.25">
      <c r="A45" s="87" t="s">
        <v>64</v>
      </c>
      <c r="B45" s="88"/>
      <c r="C45" s="88"/>
      <c r="D45" s="88"/>
      <c r="E45" s="88"/>
      <c r="F45" s="88"/>
      <c r="G45" s="88"/>
      <c r="H45" s="89"/>
      <c r="I45" s="89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100" t="s">
        <v>129</v>
      </c>
      <c r="AA45" s="89"/>
      <c r="AB45" s="88"/>
      <c r="AC45" s="88"/>
      <c r="AD45" s="88"/>
      <c r="AE45" s="88"/>
      <c r="AF45" s="88"/>
      <c r="AG45" s="88"/>
      <c r="AH45" s="92"/>
      <c r="AI45" s="93"/>
      <c r="AJ45" s="93"/>
      <c r="AK45" s="88"/>
      <c r="AL45" s="88"/>
      <c r="AM45" s="88"/>
      <c r="AN45" s="88"/>
      <c r="AO45" s="92"/>
      <c r="AP45" s="88"/>
      <c r="AQ45" s="88"/>
      <c r="AR45" s="96"/>
      <c r="AS45" s="83">
        <v>0</v>
      </c>
      <c r="AT45" s="84">
        <f t="shared" si="1"/>
        <v>0</v>
      </c>
    </row>
    <row r="46" spans="1:58" ht="20.100000000000001" customHeight="1" x14ac:dyDescent="0.25">
      <c r="A46" s="87" t="s">
        <v>109</v>
      </c>
      <c r="B46" s="88" t="s">
        <v>138</v>
      </c>
      <c r="C46" s="88" t="s">
        <v>138</v>
      </c>
      <c r="D46" s="88" t="s">
        <v>139</v>
      </c>
      <c r="E46" s="88"/>
      <c r="F46" s="88"/>
      <c r="G46" s="99" t="s">
        <v>128</v>
      </c>
      <c r="H46" s="89"/>
      <c r="I46" s="89"/>
      <c r="J46" s="88"/>
      <c r="K46" s="100" t="s">
        <v>129</v>
      </c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9"/>
      <c r="AA46" s="89"/>
      <c r="AB46" s="88"/>
      <c r="AC46" s="88"/>
      <c r="AD46" s="88"/>
      <c r="AE46" s="88"/>
      <c r="AF46" s="88"/>
      <c r="AG46" s="88"/>
      <c r="AH46" s="92"/>
      <c r="AI46" s="93"/>
      <c r="AJ46" s="93"/>
      <c r="AK46" s="88"/>
      <c r="AL46" s="88"/>
      <c r="AM46" s="88"/>
      <c r="AN46" s="88"/>
      <c r="AO46" s="92"/>
      <c r="AP46" s="88"/>
      <c r="AQ46" s="88"/>
      <c r="AR46" s="96"/>
      <c r="AS46" s="83">
        <v>0</v>
      </c>
      <c r="AT46" s="84">
        <f t="shared" si="1"/>
        <v>0</v>
      </c>
    </row>
    <row r="47" spans="1:58" ht="20.100000000000001" customHeight="1" x14ac:dyDescent="0.25">
      <c r="A47" s="87" t="s">
        <v>94</v>
      </c>
      <c r="B47" s="88"/>
      <c r="C47" s="88"/>
      <c r="D47" s="88" t="s">
        <v>138</v>
      </c>
      <c r="E47" s="88"/>
      <c r="F47" s="88"/>
      <c r="G47" s="88" t="s">
        <v>139</v>
      </c>
      <c r="H47" s="89"/>
      <c r="I47" s="89"/>
      <c r="J47" s="88"/>
      <c r="K47" s="99" t="s">
        <v>128</v>
      </c>
      <c r="L47" s="88"/>
      <c r="M47" s="88"/>
      <c r="N47" s="88"/>
      <c r="O47" s="100" t="s">
        <v>129</v>
      </c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9"/>
      <c r="AA47" s="89"/>
      <c r="AB47" s="88"/>
      <c r="AC47" s="88"/>
      <c r="AD47" s="88"/>
      <c r="AE47" s="88"/>
      <c r="AF47" s="88"/>
      <c r="AG47" s="88"/>
      <c r="AH47" s="92"/>
      <c r="AI47" s="93"/>
      <c r="AJ47" s="93"/>
      <c r="AK47" s="88"/>
      <c r="AL47" s="88"/>
      <c r="AM47" s="88"/>
      <c r="AN47" s="88"/>
      <c r="AO47" s="92"/>
      <c r="AP47" s="88"/>
      <c r="AQ47" s="88"/>
      <c r="AR47" s="96"/>
      <c r="AS47" s="83">
        <v>0</v>
      </c>
      <c r="AT47" s="84">
        <f t="shared" si="1"/>
        <v>0</v>
      </c>
    </row>
    <row r="48" spans="1:58" ht="20.100000000000001" customHeight="1" x14ac:dyDescent="0.25">
      <c r="A48" s="87" t="s">
        <v>102</v>
      </c>
      <c r="B48" s="88"/>
      <c r="C48" s="88"/>
      <c r="D48" s="88"/>
      <c r="E48" s="88"/>
      <c r="F48" s="88"/>
      <c r="G48" s="88" t="s">
        <v>138</v>
      </c>
      <c r="H48" s="89"/>
      <c r="I48" s="89"/>
      <c r="J48" s="88"/>
      <c r="K48" s="88" t="s">
        <v>139</v>
      </c>
      <c r="L48" s="88"/>
      <c r="M48" s="88"/>
      <c r="N48" s="88"/>
      <c r="O48" s="99" t="s">
        <v>128</v>
      </c>
      <c r="P48" s="88"/>
      <c r="Q48" s="88"/>
      <c r="R48" s="88"/>
      <c r="S48" s="100" t="s">
        <v>129</v>
      </c>
      <c r="T48" s="88"/>
      <c r="U48" s="88"/>
      <c r="V48" s="88"/>
      <c r="W48" s="88"/>
      <c r="X48" s="88"/>
      <c r="Y48" s="88"/>
      <c r="Z48" s="89"/>
      <c r="AA48" s="89"/>
      <c r="AB48" s="88"/>
      <c r="AC48" s="88"/>
      <c r="AD48" s="88"/>
      <c r="AE48" s="88"/>
      <c r="AF48" s="88"/>
      <c r="AG48" s="88"/>
      <c r="AH48" s="92"/>
      <c r="AI48" s="93"/>
      <c r="AJ48" s="93"/>
      <c r="AK48" s="88"/>
      <c r="AL48" s="88"/>
      <c r="AM48" s="88"/>
      <c r="AN48" s="88"/>
      <c r="AO48" s="92"/>
      <c r="AP48" s="88"/>
      <c r="AQ48" s="88"/>
      <c r="AR48" s="96"/>
      <c r="AS48" s="83">
        <v>0</v>
      </c>
      <c r="AT48" s="84">
        <f t="shared" si="1"/>
        <v>0</v>
      </c>
    </row>
    <row r="49" spans="1:46" ht="20.100000000000001" customHeight="1" x14ac:dyDescent="0.25">
      <c r="A49" s="87" t="s">
        <v>115</v>
      </c>
      <c r="B49" s="88"/>
      <c r="C49" s="88"/>
      <c r="D49" s="88"/>
      <c r="E49" s="88"/>
      <c r="F49" s="88"/>
      <c r="G49" s="88"/>
      <c r="H49" s="89"/>
      <c r="I49" s="89"/>
      <c r="J49" s="88"/>
      <c r="K49" s="88" t="s">
        <v>138</v>
      </c>
      <c r="L49" s="88"/>
      <c r="M49" s="88"/>
      <c r="N49" s="88"/>
      <c r="O49" s="88" t="s">
        <v>139</v>
      </c>
      <c r="P49" s="88"/>
      <c r="Q49" s="88"/>
      <c r="R49" s="88"/>
      <c r="S49" s="99" t="s">
        <v>128</v>
      </c>
      <c r="T49" s="88"/>
      <c r="U49" s="88"/>
      <c r="V49" s="88"/>
      <c r="W49" s="88"/>
      <c r="X49" s="100" t="s">
        <v>129</v>
      </c>
      <c r="Y49" s="88"/>
      <c r="Z49" s="89"/>
      <c r="AA49" s="89"/>
      <c r="AB49" s="88"/>
      <c r="AC49" s="88"/>
      <c r="AD49" s="88"/>
      <c r="AE49" s="88"/>
      <c r="AF49" s="88"/>
      <c r="AG49" s="88"/>
      <c r="AH49" s="92"/>
      <c r="AI49" s="93"/>
      <c r="AJ49" s="93"/>
      <c r="AK49" s="88"/>
      <c r="AL49" s="88"/>
      <c r="AM49" s="88"/>
      <c r="AN49" s="88"/>
      <c r="AO49" s="92"/>
      <c r="AP49" s="88"/>
      <c r="AQ49" s="88"/>
      <c r="AR49" s="96"/>
      <c r="AS49" s="83">
        <v>0</v>
      </c>
      <c r="AT49" s="84">
        <f t="shared" si="1"/>
        <v>0</v>
      </c>
    </row>
    <row r="50" spans="1:46" ht="20.100000000000001" customHeight="1" x14ac:dyDescent="0.25">
      <c r="A50" s="87" t="s">
        <v>66</v>
      </c>
      <c r="B50" s="104" t="s">
        <v>138</v>
      </c>
      <c r="C50" s="104" t="s">
        <v>138</v>
      </c>
      <c r="D50" s="88"/>
      <c r="E50" s="88"/>
      <c r="F50" s="88"/>
      <c r="G50" s="100" t="s">
        <v>129</v>
      </c>
      <c r="H50" s="89"/>
      <c r="I50" s="89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9"/>
      <c r="AA50" s="89"/>
      <c r="AB50" s="88"/>
      <c r="AC50" s="88"/>
      <c r="AD50" s="88"/>
      <c r="AE50" s="88"/>
      <c r="AF50" s="88"/>
      <c r="AG50" s="88"/>
      <c r="AH50" s="92"/>
      <c r="AI50" s="93"/>
      <c r="AJ50" s="93"/>
      <c r="AK50" s="88"/>
      <c r="AL50" s="88"/>
      <c r="AM50" s="88"/>
      <c r="AN50" s="88"/>
      <c r="AO50" s="92"/>
      <c r="AP50" s="88"/>
      <c r="AQ50" s="88"/>
      <c r="AR50" s="96"/>
      <c r="AS50" s="83">
        <v>0</v>
      </c>
      <c r="AT50" s="84">
        <f t="shared" si="1"/>
        <v>0</v>
      </c>
    </row>
    <row r="51" spans="1:46" ht="20.100000000000001" customHeight="1" x14ac:dyDescent="0.25">
      <c r="A51" s="87" t="s">
        <v>103</v>
      </c>
      <c r="B51" s="88"/>
      <c r="C51" s="88"/>
      <c r="D51" s="88"/>
      <c r="E51" s="88"/>
      <c r="F51" s="88" t="s">
        <v>138</v>
      </c>
      <c r="G51" s="88"/>
      <c r="H51" s="89"/>
      <c r="I51" s="89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 t="s">
        <v>139</v>
      </c>
      <c r="U51" s="88"/>
      <c r="V51" s="88"/>
      <c r="W51" s="99" t="s">
        <v>172</v>
      </c>
      <c r="X51" s="88"/>
      <c r="Y51" s="88"/>
      <c r="Z51" s="89"/>
      <c r="AA51" s="89"/>
      <c r="AB51" s="88"/>
      <c r="AC51" s="88"/>
      <c r="AD51" s="88"/>
      <c r="AE51" s="100" t="s">
        <v>129</v>
      </c>
      <c r="AF51" s="88"/>
      <c r="AG51" s="88"/>
      <c r="AH51" s="92"/>
      <c r="AI51" s="93"/>
      <c r="AJ51" s="93"/>
      <c r="AK51" s="88"/>
      <c r="AL51" s="88"/>
      <c r="AM51" s="88"/>
      <c r="AN51" s="88"/>
      <c r="AO51" s="92"/>
      <c r="AP51" s="88"/>
      <c r="AQ51" s="88"/>
      <c r="AR51" s="96"/>
      <c r="AS51" s="83">
        <v>0</v>
      </c>
      <c r="AT51" s="84">
        <f t="shared" si="1"/>
        <v>0</v>
      </c>
    </row>
    <row r="52" spans="1:46" ht="20.100000000000001" customHeight="1" x14ac:dyDescent="0.25">
      <c r="A52" s="87" t="s">
        <v>63</v>
      </c>
      <c r="B52" s="88"/>
      <c r="C52" s="88"/>
      <c r="D52" s="88"/>
      <c r="E52" s="88"/>
      <c r="F52" s="88"/>
      <c r="G52" s="88"/>
      <c r="H52" s="89"/>
      <c r="I52" s="89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104" t="s">
        <v>138</v>
      </c>
      <c r="X52" s="104" t="s">
        <v>138</v>
      </c>
      <c r="Y52" s="104" t="s">
        <v>138</v>
      </c>
      <c r="Z52" s="89"/>
      <c r="AA52" s="89"/>
      <c r="AB52" s="88"/>
      <c r="AC52" s="100" t="s">
        <v>129</v>
      </c>
      <c r="AD52" s="88"/>
      <c r="AE52" s="88"/>
      <c r="AF52" s="88"/>
      <c r="AG52" s="88"/>
      <c r="AH52" s="92"/>
      <c r="AI52" s="93"/>
      <c r="AJ52" s="93"/>
      <c r="AK52" s="88"/>
      <c r="AL52" s="88"/>
      <c r="AM52" s="88"/>
      <c r="AN52" s="88"/>
      <c r="AO52" s="92"/>
      <c r="AP52" s="88"/>
      <c r="AQ52" s="88"/>
      <c r="AR52" s="96"/>
      <c r="AS52" s="83">
        <v>0</v>
      </c>
      <c r="AT52" s="84">
        <f t="shared" si="1"/>
        <v>0</v>
      </c>
    </row>
    <row r="53" spans="1:46" ht="20.100000000000001" customHeight="1" x14ac:dyDescent="0.25">
      <c r="A53" s="87" t="s">
        <v>62</v>
      </c>
      <c r="B53" s="88"/>
      <c r="C53" s="88"/>
      <c r="D53" s="88"/>
      <c r="E53" s="88"/>
      <c r="F53" s="88"/>
      <c r="G53" s="88"/>
      <c r="H53" s="89"/>
      <c r="I53" s="89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9"/>
      <c r="AA53" s="89"/>
      <c r="AB53" s="104" t="s">
        <v>138</v>
      </c>
      <c r="AC53" s="104" t="s">
        <v>138</v>
      </c>
      <c r="AD53" s="88"/>
      <c r="AE53" s="88"/>
      <c r="AF53" s="88"/>
      <c r="AG53" s="100" t="s">
        <v>129</v>
      </c>
      <c r="AH53" s="92"/>
      <c r="AI53" s="93"/>
      <c r="AJ53" s="93"/>
      <c r="AK53" s="88"/>
      <c r="AL53" s="88"/>
      <c r="AM53" s="88"/>
      <c r="AN53" s="88"/>
      <c r="AO53" s="92"/>
      <c r="AP53" s="88"/>
      <c r="AQ53" s="88"/>
      <c r="AR53" s="96"/>
      <c r="AS53" s="83">
        <v>0</v>
      </c>
      <c r="AT53" s="84">
        <f t="shared" si="1"/>
        <v>0</v>
      </c>
    </row>
    <row r="54" spans="1:46" ht="20.100000000000001" customHeight="1" x14ac:dyDescent="0.25">
      <c r="A54" s="87" t="s">
        <v>173</v>
      </c>
      <c r="B54" s="88"/>
      <c r="C54" s="88"/>
      <c r="D54" s="88"/>
      <c r="E54" s="88"/>
      <c r="F54" s="88"/>
      <c r="G54" s="88"/>
      <c r="H54" s="89"/>
      <c r="I54" s="89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9"/>
      <c r="AA54" s="89"/>
      <c r="AB54" s="88"/>
      <c r="AC54" s="88"/>
      <c r="AD54" s="88"/>
      <c r="AE54" s="88"/>
      <c r="AF54" s="121"/>
      <c r="AG54" s="121"/>
      <c r="AH54" s="92"/>
      <c r="AI54" s="93"/>
      <c r="AJ54" s="93"/>
      <c r="AK54" s="121"/>
      <c r="AL54" s="121"/>
      <c r="AM54" s="121"/>
      <c r="AN54" s="88"/>
      <c r="AO54" s="92"/>
      <c r="AP54" s="88"/>
      <c r="AQ54" s="88"/>
      <c r="AR54" s="96"/>
      <c r="AS54" s="83">
        <v>0</v>
      </c>
      <c r="AT54" s="84">
        <f t="shared" si="1"/>
        <v>0</v>
      </c>
    </row>
    <row r="55" spans="1:46" ht="20.100000000000001" customHeight="1" thickBot="1" x14ac:dyDescent="0.3">
      <c r="A55" s="113" t="s">
        <v>174</v>
      </c>
      <c r="B55" s="95"/>
      <c r="C55" s="95"/>
      <c r="D55" s="95"/>
      <c r="E55" s="95"/>
      <c r="F55" s="95"/>
      <c r="G55" s="95"/>
      <c r="H55" s="114"/>
      <c r="I55" s="114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114"/>
      <c r="AA55" s="114"/>
      <c r="AB55" s="95"/>
      <c r="AC55" s="95"/>
      <c r="AD55" s="95"/>
      <c r="AE55" s="95"/>
      <c r="AF55" s="122"/>
      <c r="AG55" s="122"/>
      <c r="AH55" s="94"/>
      <c r="AI55" s="116"/>
      <c r="AJ55" s="116"/>
      <c r="AK55" s="122"/>
      <c r="AL55" s="122"/>
      <c r="AM55" s="122"/>
      <c r="AN55" s="95"/>
      <c r="AO55" s="94"/>
      <c r="AP55" s="95"/>
      <c r="AQ55" s="95"/>
      <c r="AR55" s="117"/>
      <c r="AS55" s="83">
        <v>0</v>
      </c>
      <c r="AT55" s="84">
        <f t="shared" si="1"/>
        <v>0</v>
      </c>
    </row>
    <row r="56" spans="1:46" ht="20.100000000000001" customHeight="1" x14ac:dyDescent="0.25">
      <c r="A56" s="75" t="s">
        <v>175</v>
      </c>
      <c r="B56" s="133" t="s">
        <v>176</v>
      </c>
      <c r="C56" s="76" t="s">
        <v>176</v>
      </c>
      <c r="D56" s="76" t="s">
        <v>176</v>
      </c>
      <c r="E56" s="76" t="s">
        <v>176</v>
      </c>
      <c r="F56" s="76"/>
      <c r="G56" s="76"/>
      <c r="H56" s="77"/>
      <c r="I56" s="77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7"/>
      <c r="AA56" s="77"/>
      <c r="AB56" s="76"/>
      <c r="AC56" s="76"/>
      <c r="AD56" s="76"/>
      <c r="AE56" s="76"/>
      <c r="AF56" s="76"/>
      <c r="AG56" s="76"/>
      <c r="AH56" s="80"/>
      <c r="AI56" s="81"/>
      <c r="AJ56" s="81"/>
      <c r="AK56" s="76"/>
      <c r="AL56" s="76"/>
      <c r="AM56" s="76"/>
      <c r="AN56" s="76"/>
      <c r="AO56" s="80"/>
      <c r="AP56" s="76"/>
      <c r="AQ56" s="76"/>
      <c r="AR56" s="82"/>
      <c r="AS56" s="83">
        <v>0</v>
      </c>
      <c r="AT56" s="84">
        <f t="shared" si="1"/>
        <v>0</v>
      </c>
    </row>
    <row r="57" spans="1:46" ht="20.100000000000001" customHeight="1" x14ac:dyDescent="0.25">
      <c r="A57" s="87" t="s">
        <v>177</v>
      </c>
      <c r="B57" s="88"/>
      <c r="C57" s="88"/>
      <c r="D57" s="88"/>
      <c r="E57" s="88"/>
      <c r="F57" s="88" t="s">
        <v>176</v>
      </c>
      <c r="G57" s="88" t="s">
        <v>176</v>
      </c>
      <c r="H57" s="89" t="s">
        <v>176</v>
      </c>
      <c r="I57" s="89" t="s">
        <v>176</v>
      </c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9"/>
      <c r="AA57" s="89"/>
      <c r="AB57" s="88"/>
      <c r="AC57" s="88"/>
      <c r="AD57" s="88"/>
      <c r="AE57" s="88"/>
      <c r="AF57" s="88"/>
      <c r="AG57" s="88"/>
      <c r="AH57" s="92"/>
      <c r="AI57" s="93"/>
      <c r="AJ57" s="93"/>
      <c r="AK57" s="88"/>
      <c r="AL57" s="88"/>
      <c r="AM57" s="88"/>
      <c r="AN57" s="88"/>
      <c r="AO57" s="92"/>
      <c r="AP57" s="88"/>
      <c r="AQ57" s="88"/>
      <c r="AR57" s="96"/>
      <c r="AS57" s="83">
        <v>0</v>
      </c>
      <c r="AT57" s="84">
        <f t="shared" si="1"/>
        <v>0</v>
      </c>
    </row>
    <row r="58" spans="1:46" ht="20.100000000000001" customHeight="1" x14ac:dyDescent="0.25">
      <c r="A58" s="87" t="s">
        <v>178</v>
      </c>
      <c r="B58" s="88"/>
      <c r="C58" s="88"/>
      <c r="D58" s="88"/>
      <c r="E58" s="88"/>
      <c r="F58" s="88"/>
      <c r="G58" s="88"/>
      <c r="H58" s="89"/>
      <c r="I58" s="89"/>
      <c r="J58" s="88" t="s">
        <v>176</v>
      </c>
      <c r="K58" s="88" t="s">
        <v>176</v>
      </c>
      <c r="L58" s="88" t="s">
        <v>176</v>
      </c>
      <c r="M58" s="88" t="s">
        <v>176</v>
      </c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9"/>
      <c r="AA58" s="89"/>
      <c r="AB58" s="88"/>
      <c r="AC58" s="88"/>
      <c r="AD58" s="88"/>
      <c r="AE58" s="88"/>
      <c r="AF58" s="88"/>
      <c r="AG58" s="88"/>
      <c r="AH58" s="92"/>
      <c r="AI58" s="93"/>
      <c r="AJ58" s="93"/>
      <c r="AK58" s="88"/>
      <c r="AL58" s="88"/>
      <c r="AM58" s="88"/>
      <c r="AN58" s="88"/>
      <c r="AO58" s="92"/>
      <c r="AP58" s="88"/>
      <c r="AQ58" s="88"/>
      <c r="AR58" s="96"/>
      <c r="AS58" s="83">
        <v>0</v>
      </c>
      <c r="AT58" s="84">
        <f t="shared" si="1"/>
        <v>0</v>
      </c>
    </row>
    <row r="59" spans="1:46" ht="20.100000000000001" customHeight="1" x14ac:dyDescent="0.25">
      <c r="A59" s="87" t="s">
        <v>179</v>
      </c>
      <c r="B59" s="88"/>
      <c r="C59" s="88"/>
      <c r="D59" s="88"/>
      <c r="E59" s="88"/>
      <c r="F59" s="88"/>
      <c r="G59" s="88"/>
      <c r="H59" s="89"/>
      <c r="I59" s="89"/>
      <c r="J59" s="88"/>
      <c r="K59" s="88"/>
      <c r="L59" s="88"/>
      <c r="M59" s="88"/>
      <c r="N59" s="88" t="s">
        <v>176</v>
      </c>
      <c r="O59" s="88" t="s">
        <v>176</v>
      </c>
      <c r="P59" s="88" t="s">
        <v>176</v>
      </c>
      <c r="Q59" s="88" t="s">
        <v>176</v>
      </c>
      <c r="R59" s="88" t="s">
        <v>176</v>
      </c>
      <c r="S59" s="88"/>
      <c r="T59" s="88"/>
      <c r="U59" s="88"/>
      <c r="V59" s="88"/>
      <c r="W59" s="88"/>
      <c r="X59" s="88"/>
      <c r="Y59" s="88"/>
      <c r="Z59" s="89"/>
      <c r="AA59" s="89"/>
      <c r="AB59" s="88"/>
      <c r="AC59" s="88"/>
      <c r="AD59" s="88"/>
      <c r="AE59" s="88"/>
      <c r="AF59" s="88"/>
      <c r="AG59" s="88"/>
      <c r="AH59" s="92"/>
      <c r="AI59" s="93"/>
      <c r="AJ59" s="93"/>
      <c r="AK59" s="88"/>
      <c r="AL59" s="88"/>
      <c r="AM59" s="88"/>
      <c r="AN59" s="88"/>
      <c r="AO59" s="92"/>
      <c r="AP59" s="88"/>
      <c r="AQ59" s="88"/>
      <c r="AR59" s="96"/>
      <c r="AS59" s="83">
        <v>0</v>
      </c>
      <c r="AT59" s="84">
        <f t="shared" si="1"/>
        <v>0</v>
      </c>
    </row>
    <row r="60" spans="1:46" ht="20.100000000000001" customHeight="1" x14ac:dyDescent="0.25">
      <c r="A60" s="87" t="s">
        <v>180</v>
      </c>
      <c r="B60" s="88"/>
      <c r="C60" s="88"/>
      <c r="D60" s="88"/>
      <c r="E60" s="88"/>
      <c r="F60" s="88"/>
      <c r="G60" s="88"/>
      <c r="H60" s="89"/>
      <c r="I60" s="89"/>
      <c r="J60" s="88"/>
      <c r="K60" s="88"/>
      <c r="L60" s="88"/>
      <c r="M60" s="88"/>
      <c r="N60" s="88" t="s">
        <v>176</v>
      </c>
      <c r="O60" s="88" t="s">
        <v>176</v>
      </c>
      <c r="P60" s="88" t="s">
        <v>176</v>
      </c>
      <c r="Q60" s="88" t="s">
        <v>176</v>
      </c>
      <c r="R60" s="88" t="s">
        <v>176</v>
      </c>
      <c r="S60" s="88"/>
      <c r="T60" s="88"/>
      <c r="U60" s="88"/>
      <c r="V60" s="88"/>
      <c r="W60" s="88"/>
      <c r="X60" s="88"/>
      <c r="Y60" s="88"/>
      <c r="Z60" s="89"/>
      <c r="AA60" s="89"/>
      <c r="AB60" s="88"/>
      <c r="AC60" s="88"/>
      <c r="AD60" s="88"/>
      <c r="AE60" s="88"/>
      <c r="AF60" s="88"/>
      <c r="AG60" s="88"/>
      <c r="AH60" s="92"/>
      <c r="AI60" s="93"/>
      <c r="AJ60" s="93"/>
      <c r="AK60" s="88"/>
      <c r="AL60" s="88"/>
      <c r="AM60" s="88"/>
      <c r="AN60" s="88"/>
      <c r="AO60" s="92"/>
      <c r="AP60" s="88"/>
      <c r="AQ60" s="88"/>
      <c r="AR60" s="96"/>
      <c r="AS60" s="83">
        <v>0</v>
      </c>
      <c r="AT60" s="84">
        <f t="shared" si="1"/>
        <v>0</v>
      </c>
    </row>
    <row r="61" spans="1:46" ht="20.100000000000001" customHeight="1" x14ac:dyDescent="0.25">
      <c r="A61" s="87" t="s">
        <v>181</v>
      </c>
      <c r="B61" s="88"/>
      <c r="C61" s="88"/>
      <c r="D61" s="88"/>
      <c r="E61" s="88"/>
      <c r="F61" s="88"/>
      <c r="G61" s="88"/>
      <c r="H61" s="89"/>
      <c r="I61" s="89"/>
      <c r="J61" s="88"/>
      <c r="K61" s="88"/>
      <c r="L61" s="88"/>
      <c r="M61" s="88"/>
      <c r="N61" s="88"/>
      <c r="O61" s="88"/>
      <c r="P61" s="88"/>
      <c r="Q61" s="88"/>
      <c r="R61" s="88"/>
      <c r="S61" s="88" t="s">
        <v>176</v>
      </c>
      <c r="T61" s="88" t="s">
        <v>176</v>
      </c>
      <c r="U61" s="88" t="s">
        <v>176</v>
      </c>
      <c r="V61" s="88" t="s">
        <v>176</v>
      </c>
      <c r="W61" s="88"/>
      <c r="X61" s="88"/>
      <c r="Y61" s="88"/>
      <c r="Z61" s="89"/>
      <c r="AA61" s="89"/>
      <c r="AB61" s="88"/>
      <c r="AC61" s="88"/>
      <c r="AD61" s="88"/>
      <c r="AE61" s="88"/>
      <c r="AF61" s="88"/>
      <c r="AG61" s="88"/>
      <c r="AH61" s="92"/>
      <c r="AI61" s="93"/>
      <c r="AJ61" s="93"/>
      <c r="AK61" s="88"/>
      <c r="AL61" s="88"/>
      <c r="AM61" s="88"/>
      <c r="AN61" s="88"/>
      <c r="AO61" s="92"/>
      <c r="AP61" s="88"/>
      <c r="AQ61" s="88"/>
      <c r="AR61" s="96"/>
      <c r="AS61" s="83">
        <v>0</v>
      </c>
      <c r="AT61" s="84">
        <f t="shared" si="1"/>
        <v>0</v>
      </c>
    </row>
    <row r="62" spans="1:46" ht="20.100000000000001" customHeight="1" x14ac:dyDescent="0.25">
      <c r="A62" s="87" t="s">
        <v>182</v>
      </c>
      <c r="B62" s="88"/>
      <c r="C62" s="88"/>
      <c r="D62" s="88"/>
      <c r="E62" s="88"/>
      <c r="F62" s="88"/>
      <c r="G62" s="88"/>
      <c r="H62" s="89"/>
      <c r="I62" s="89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 t="s">
        <v>176</v>
      </c>
      <c r="X62" s="88" t="s">
        <v>176</v>
      </c>
      <c r="Y62" s="88" t="s">
        <v>176</v>
      </c>
      <c r="Z62" s="89" t="s">
        <v>176</v>
      </c>
      <c r="AA62" s="89"/>
      <c r="AB62" s="88"/>
      <c r="AC62" s="88"/>
      <c r="AD62" s="88"/>
      <c r="AE62" s="88"/>
      <c r="AF62" s="88"/>
      <c r="AG62" s="88"/>
      <c r="AH62" s="92"/>
      <c r="AI62" s="93"/>
      <c r="AJ62" s="93"/>
      <c r="AK62" s="88"/>
      <c r="AL62" s="88"/>
      <c r="AM62" s="88"/>
      <c r="AN62" s="88"/>
      <c r="AO62" s="92"/>
      <c r="AP62" s="88"/>
      <c r="AQ62" s="88"/>
      <c r="AR62" s="96"/>
      <c r="AS62" s="83">
        <v>0</v>
      </c>
      <c r="AT62" s="84">
        <f t="shared" si="1"/>
        <v>0</v>
      </c>
    </row>
    <row r="63" spans="1:46" ht="20.100000000000001" customHeight="1" x14ac:dyDescent="0.25">
      <c r="A63" s="87" t="s">
        <v>183</v>
      </c>
      <c r="B63" s="88"/>
      <c r="C63" s="88"/>
      <c r="D63" s="88"/>
      <c r="E63" s="88"/>
      <c r="F63" s="88"/>
      <c r="G63" s="88"/>
      <c r="H63" s="89"/>
      <c r="I63" s="89"/>
      <c r="J63" s="88"/>
      <c r="K63" s="88"/>
      <c r="L63" s="88"/>
      <c r="M63" s="88"/>
      <c r="N63" s="90"/>
      <c r="O63" s="90"/>
      <c r="P63" s="90"/>
      <c r="Q63" s="90"/>
      <c r="R63" s="90"/>
      <c r="S63" s="90"/>
      <c r="T63" s="90"/>
      <c r="U63" s="90"/>
      <c r="V63" s="90"/>
      <c r="W63" s="88"/>
      <c r="X63" s="88"/>
      <c r="Y63" s="88"/>
      <c r="Z63" s="89"/>
      <c r="AA63" s="89"/>
      <c r="AB63" s="88"/>
      <c r="AC63" s="88"/>
      <c r="AD63" s="88"/>
      <c r="AE63" s="88"/>
      <c r="AF63" s="88"/>
      <c r="AG63" s="88"/>
      <c r="AH63" s="92"/>
      <c r="AI63" s="93"/>
      <c r="AJ63" s="93"/>
      <c r="AK63" s="88"/>
      <c r="AL63" s="88"/>
      <c r="AM63" s="88"/>
      <c r="AN63" s="88"/>
      <c r="AO63" s="92"/>
      <c r="AP63" s="88"/>
      <c r="AQ63" s="88"/>
      <c r="AR63" s="96"/>
      <c r="AS63" s="83">
        <v>0</v>
      </c>
      <c r="AT63" s="84">
        <f t="shared" si="1"/>
        <v>0</v>
      </c>
    </row>
    <row r="64" spans="1:46" ht="20.100000000000001" customHeight="1" x14ac:dyDescent="0.25">
      <c r="A64" s="87" t="s">
        <v>184</v>
      </c>
      <c r="B64" s="88"/>
      <c r="C64" s="88"/>
      <c r="D64" s="88"/>
      <c r="E64" s="88"/>
      <c r="F64" s="88"/>
      <c r="G64" s="88"/>
      <c r="H64" s="89"/>
      <c r="I64" s="89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9"/>
      <c r="AA64" s="89"/>
      <c r="AB64" s="88"/>
      <c r="AC64" s="88"/>
      <c r="AD64" s="88"/>
      <c r="AE64" s="88"/>
      <c r="AF64" s="121"/>
      <c r="AG64" s="121"/>
      <c r="AH64" s="92"/>
      <c r="AI64" s="93"/>
      <c r="AJ64" s="93"/>
      <c r="AK64" s="121"/>
      <c r="AL64" s="121"/>
      <c r="AM64" s="121"/>
      <c r="AN64" s="88"/>
      <c r="AO64" s="92"/>
      <c r="AP64" s="88"/>
      <c r="AQ64" s="88"/>
      <c r="AR64" s="96"/>
      <c r="AS64" s="83">
        <v>0</v>
      </c>
      <c r="AT64" s="84">
        <f t="shared" si="1"/>
        <v>0</v>
      </c>
    </row>
    <row r="65" spans="1:46" ht="20.100000000000001" customHeight="1" thickBot="1" x14ac:dyDescent="0.3">
      <c r="A65" s="123" t="s">
        <v>185</v>
      </c>
      <c r="B65" s="124"/>
      <c r="C65" s="124"/>
      <c r="D65" s="124"/>
      <c r="E65" s="124"/>
      <c r="F65" s="124"/>
      <c r="G65" s="124"/>
      <c r="H65" s="125"/>
      <c r="I65" s="125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5"/>
      <c r="AA65" s="125"/>
      <c r="AB65" s="124"/>
      <c r="AC65" s="124"/>
      <c r="AD65" s="124"/>
      <c r="AE65" s="124"/>
      <c r="AF65" s="126"/>
      <c r="AG65" s="126"/>
      <c r="AH65" s="127"/>
      <c r="AI65" s="128"/>
      <c r="AJ65" s="128"/>
      <c r="AK65" s="126"/>
      <c r="AL65" s="126"/>
      <c r="AM65" s="126"/>
      <c r="AN65" s="124"/>
      <c r="AO65" s="127"/>
      <c r="AP65" s="124"/>
      <c r="AQ65" s="124"/>
      <c r="AR65" s="129"/>
      <c r="AS65" s="83">
        <v>0</v>
      </c>
      <c r="AT65" s="84">
        <f t="shared" si="1"/>
        <v>0</v>
      </c>
    </row>
    <row r="66" spans="1:46" ht="20.100000000000001" customHeight="1" x14ac:dyDescent="0.25">
      <c r="A66" s="134" t="s">
        <v>186</v>
      </c>
      <c r="B66" s="135"/>
      <c r="C66" s="135"/>
      <c r="D66" s="135"/>
      <c r="E66" s="135"/>
      <c r="F66" s="135"/>
      <c r="G66" s="135"/>
      <c r="H66" s="136"/>
      <c r="I66" s="136"/>
      <c r="J66" s="135"/>
      <c r="K66" s="135"/>
      <c r="L66" s="135"/>
      <c r="M66" s="135"/>
      <c r="N66" s="135"/>
      <c r="O66" s="135"/>
      <c r="P66" s="135"/>
      <c r="Q66" s="135"/>
      <c r="R66" s="137"/>
      <c r="S66" s="135"/>
      <c r="T66" s="135"/>
      <c r="U66" s="135"/>
      <c r="V66" s="135"/>
      <c r="W66" s="135"/>
      <c r="X66" s="135"/>
      <c r="Y66" s="135"/>
      <c r="Z66" s="136"/>
      <c r="AA66" s="136"/>
      <c r="AB66" s="135"/>
      <c r="AC66" s="135"/>
      <c r="AD66" s="135"/>
      <c r="AE66" s="135"/>
      <c r="AF66" s="135"/>
      <c r="AG66" s="135"/>
      <c r="AH66" s="138"/>
      <c r="AI66" s="139"/>
      <c r="AJ66" s="140"/>
      <c r="AK66" s="140"/>
      <c r="AL66" s="140"/>
      <c r="AM66" s="140"/>
      <c r="AN66" s="140"/>
      <c r="AO66" s="138"/>
      <c r="AP66" s="135"/>
      <c r="AQ66" s="135"/>
      <c r="AR66" s="141"/>
      <c r="AS66" s="83">
        <v>0</v>
      </c>
      <c r="AT66" s="84">
        <f t="shared" si="1"/>
        <v>0</v>
      </c>
    </row>
    <row r="67" spans="1:46" ht="20.100000000000001" customHeight="1" x14ac:dyDescent="0.25">
      <c r="A67" s="87" t="s">
        <v>187</v>
      </c>
      <c r="B67" s="104" t="s">
        <v>138</v>
      </c>
      <c r="C67" s="88"/>
      <c r="D67" s="88"/>
      <c r="E67" s="88"/>
      <c r="F67" s="100" t="s">
        <v>129</v>
      </c>
      <c r="G67" s="88"/>
      <c r="H67" s="89"/>
      <c r="I67" s="89"/>
      <c r="J67" s="88"/>
      <c r="K67" s="88"/>
      <c r="L67" s="88"/>
      <c r="M67" s="88"/>
      <c r="N67" s="88"/>
      <c r="O67" s="88"/>
      <c r="P67" s="88"/>
      <c r="Q67" s="88"/>
      <c r="R67" s="98"/>
      <c r="S67" s="88"/>
      <c r="T67" s="88"/>
      <c r="U67" s="88"/>
      <c r="V67" s="88"/>
      <c r="W67" s="88"/>
      <c r="X67" s="88"/>
      <c r="Y67" s="88"/>
      <c r="Z67" s="89"/>
      <c r="AA67" s="89"/>
      <c r="AB67" s="88"/>
      <c r="AC67" s="88"/>
      <c r="AD67" s="88"/>
      <c r="AE67" s="88"/>
      <c r="AF67" s="88"/>
      <c r="AG67" s="88"/>
      <c r="AH67" s="92"/>
      <c r="AI67" s="93"/>
      <c r="AJ67" s="93"/>
      <c r="AK67" s="88"/>
      <c r="AL67" s="88"/>
      <c r="AM67" s="88"/>
      <c r="AN67" s="88"/>
      <c r="AO67" s="92"/>
      <c r="AP67" s="88"/>
      <c r="AQ67" s="88"/>
      <c r="AR67" s="96"/>
      <c r="AS67" s="83">
        <v>0</v>
      </c>
      <c r="AT67" s="84">
        <f t="shared" si="1"/>
        <v>0</v>
      </c>
    </row>
    <row r="68" spans="1:46" ht="20.100000000000001" customHeight="1" x14ac:dyDescent="0.25">
      <c r="A68" s="87" t="s">
        <v>188</v>
      </c>
      <c r="B68" s="88"/>
      <c r="C68" s="88"/>
      <c r="D68" s="104" t="s">
        <v>138</v>
      </c>
      <c r="E68" s="88"/>
      <c r="F68" s="88"/>
      <c r="G68" s="88"/>
      <c r="H68" s="89"/>
      <c r="I68" s="89"/>
      <c r="J68" s="100" t="s">
        <v>129</v>
      </c>
      <c r="K68" s="88"/>
      <c r="L68" s="88"/>
      <c r="M68" s="88"/>
      <c r="N68" s="88"/>
      <c r="O68" s="88"/>
      <c r="P68" s="88"/>
      <c r="Q68" s="88"/>
      <c r="R68" s="98"/>
      <c r="S68" s="88"/>
      <c r="T68" s="88"/>
      <c r="U68" s="88"/>
      <c r="V68" s="88"/>
      <c r="W68" s="88"/>
      <c r="X68" s="88"/>
      <c r="Y68" s="88"/>
      <c r="Z68" s="89"/>
      <c r="AA68" s="89"/>
      <c r="AB68" s="88"/>
      <c r="AC68" s="88"/>
      <c r="AD68" s="88"/>
      <c r="AE68" s="88"/>
      <c r="AF68" s="88"/>
      <c r="AG68" s="88"/>
      <c r="AH68" s="92"/>
      <c r="AI68" s="93"/>
      <c r="AJ68" s="93"/>
      <c r="AK68" s="88"/>
      <c r="AL68" s="88"/>
      <c r="AM68" s="88"/>
      <c r="AN68" s="88"/>
      <c r="AO68" s="92"/>
      <c r="AP68" s="88"/>
      <c r="AQ68" s="88"/>
      <c r="AR68" s="96"/>
      <c r="AS68" s="83">
        <v>0</v>
      </c>
      <c r="AT68" s="84">
        <f t="shared" si="1"/>
        <v>0</v>
      </c>
    </row>
    <row r="69" spans="1:46" ht="20.100000000000001" customHeight="1" x14ac:dyDescent="0.25">
      <c r="A69" s="87" t="s">
        <v>189</v>
      </c>
      <c r="B69" s="88"/>
      <c r="C69" s="88"/>
      <c r="D69" s="88"/>
      <c r="E69" s="88"/>
      <c r="F69" s="88"/>
      <c r="G69" s="88"/>
      <c r="H69" s="89"/>
      <c r="I69" s="89"/>
      <c r="J69" s="88"/>
      <c r="K69" s="88"/>
      <c r="L69" s="88"/>
      <c r="M69" s="88"/>
      <c r="N69" s="88"/>
      <c r="O69" s="88"/>
      <c r="P69" s="88"/>
      <c r="Q69" s="88"/>
      <c r="R69" s="98"/>
      <c r="S69" s="88"/>
      <c r="T69" s="104" t="s">
        <v>138</v>
      </c>
      <c r="U69" s="88"/>
      <c r="V69" s="88"/>
      <c r="W69" s="88"/>
      <c r="X69" s="88"/>
      <c r="Y69" s="100" t="s">
        <v>129</v>
      </c>
      <c r="Z69" s="89"/>
      <c r="AA69" s="89"/>
      <c r="AB69" s="88"/>
      <c r="AC69" s="88"/>
      <c r="AD69" s="88"/>
      <c r="AE69" s="88"/>
      <c r="AF69" s="88"/>
      <c r="AG69" s="88"/>
      <c r="AH69" s="92"/>
      <c r="AI69" s="93"/>
      <c r="AJ69" s="93"/>
      <c r="AK69" s="88"/>
      <c r="AL69" s="88"/>
      <c r="AM69" s="88"/>
      <c r="AN69" s="88"/>
      <c r="AO69" s="92"/>
      <c r="AP69" s="88"/>
      <c r="AQ69" s="88"/>
      <c r="AR69" s="96"/>
      <c r="AS69" s="83">
        <v>0</v>
      </c>
      <c r="AT69" s="84">
        <f t="shared" si="1"/>
        <v>0</v>
      </c>
    </row>
    <row r="70" spans="1:46" ht="20.100000000000001" customHeight="1" x14ac:dyDescent="0.25">
      <c r="A70" s="87" t="s">
        <v>190</v>
      </c>
      <c r="B70" s="88"/>
      <c r="C70" s="88"/>
      <c r="D70" s="88"/>
      <c r="E70" s="88"/>
      <c r="F70" s="88"/>
      <c r="G70" s="88"/>
      <c r="H70" s="89"/>
      <c r="I70" s="89"/>
      <c r="J70" s="88"/>
      <c r="K70" s="88"/>
      <c r="L70" s="88"/>
      <c r="M70" s="88"/>
      <c r="N70" s="88"/>
      <c r="O70" s="88"/>
      <c r="P70" s="88"/>
      <c r="Q70" s="88"/>
      <c r="R70" s="98"/>
      <c r="S70" s="88"/>
      <c r="T70" s="88"/>
      <c r="U70" s="88"/>
      <c r="V70" s="104" t="s">
        <v>138</v>
      </c>
      <c r="W70" s="88"/>
      <c r="X70" s="88"/>
      <c r="Y70" s="88"/>
      <c r="Z70" s="89"/>
      <c r="AA70" s="89"/>
      <c r="AB70" s="100" t="s">
        <v>129</v>
      </c>
      <c r="AC70" s="88"/>
      <c r="AD70" s="88"/>
      <c r="AE70" s="88"/>
      <c r="AF70" s="88"/>
      <c r="AG70" s="88"/>
      <c r="AH70" s="92"/>
      <c r="AI70" s="93"/>
      <c r="AJ70" s="93"/>
      <c r="AK70" s="88"/>
      <c r="AL70" s="88"/>
      <c r="AM70" s="88"/>
      <c r="AN70" s="88"/>
      <c r="AO70" s="92"/>
      <c r="AP70" s="88"/>
      <c r="AQ70" s="88"/>
      <c r="AR70" s="96"/>
      <c r="AS70" s="83">
        <v>0</v>
      </c>
      <c r="AT70" s="84">
        <f t="shared" si="1"/>
        <v>0</v>
      </c>
    </row>
    <row r="71" spans="1:46" ht="20.100000000000001" customHeight="1" x14ac:dyDescent="0.25">
      <c r="A71" s="87" t="s">
        <v>191</v>
      </c>
      <c r="B71" s="88"/>
      <c r="C71" s="88"/>
      <c r="D71" s="88"/>
      <c r="E71" s="88"/>
      <c r="F71" s="88"/>
      <c r="G71" s="88"/>
      <c r="H71" s="89"/>
      <c r="I71" s="89"/>
      <c r="J71" s="100" t="s">
        <v>129</v>
      </c>
      <c r="K71" s="88"/>
      <c r="L71" s="88"/>
      <c r="M71" s="88"/>
      <c r="N71" s="88"/>
      <c r="O71" s="88"/>
      <c r="P71" s="88"/>
      <c r="Q71" s="88"/>
      <c r="R71" s="98"/>
      <c r="S71" s="88"/>
      <c r="T71" s="88"/>
      <c r="U71" s="88"/>
      <c r="V71" s="88"/>
      <c r="W71" s="88"/>
      <c r="X71" s="88"/>
      <c r="Y71" s="88"/>
      <c r="Z71" s="89"/>
      <c r="AA71" s="89"/>
      <c r="AB71" s="88"/>
      <c r="AC71" s="88"/>
      <c r="AD71" s="88"/>
      <c r="AE71" s="88"/>
      <c r="AF71" s="88"/>
      <c r="AG71" s="88"/>
      <c r="AH71" s="92"/>
      <c r="AI71" s="93"/>
      <c r="AJ71" s="93"/>
      <c r="AK71" s="88"/>
      <c r="AL71" s="88"/>
      <c r="AM71" s="88"/>
      <c r="AN71" s="88"/>
      <c r="AO71" s="92"/>
      <c r="AP71" s="88"/>
      <c r="AQ71" s="88"/>
      <c r="AR71" s="96"/>
      <c r="AS71" s="83">
        <v>0</v>
      </c>
      <c r="AT71" s="84">
        <f t="shared" si="1"/>
        <v>0</v>
      </c>
    </row>
    <row r="72" spans="1:46" ht="20.100000000000001" customHeight="1" x14ac:dyDescent="0.25">
      <c r="A72" s="87" t="s">
        <v>192</v>
      </c>
      <c r="B72" s="88"/>
      <c r="C72" s="88"/>
      <c r="D72" s="88"/>
      <c r="E72" s="88"/>
      <c r="F72" s="100" t="s">
        <v>129</v>
      </c>
      <c r="G72" s="88"/>
      <c r="H72" s="89"/>
      <c r="I72" s="89"/>
      <c r="J72" s="88"/>
      <c r="K72" s="88"/>
      <c r="L72" s="88"/>
      <c r="M72" s="88"/>
      <c r="N72" s="88"/>
      <c r="O72" s="88"/>
      <c r="P72" s="88"/>
      <c r="Q72" s="88"/>
      <c r="R72" s="98"/>
      <c r="S72" s="88"/>
      <c r="T72" s="88"/>
      <c r="U72" s="88"/>
      <c r="V72" s="88"/>
      <c r="W72" s="88"/>
      <c r="X72" s="88"/>
      <c r="Y72" s="88"/>
      <c r="Z72" s="89"/>
      <c r="AA72" s="89"/>
      <c r="AB72" s="88"/>
      <c r="AC72" s="88"/>
      <c r="AD72" s="88"/>
      <c r="AE72" s="88"/>
      <c r="AF72" s="88"/>
      <c r="AG72" s="88"/>
      <c r="AH72" s="92"/>
      <c r="AI72" s="93"/>
      <c r="AJ72" s="93"/>
      <c r="AK72" s="88"/>
      <c r="AL72" s="88"/>
      <c r="AM72" s="88"/>
      <c r="AN72" s="88"/>
      <c r="AO72" s="92"/>
      <c r="AP72" s="88"/>
      <c r="AQ72" s="88"/>
      <c r="AR72" s="96"/>
      <c r="AS72" s="83">
        <v>0</v>
      </c>
      <c r="AT72" s="84">
        <f t="shared" si="1"/>
        <v>0</v>
      </c>
    </row>
    <row r="73" spans="1:46" ht="20.100000000000001" customHeight="1" x14ac:dyDescent="0.25">
      <c r="A73" s="87" t="s">
        <v>193</v>
      </c>
      <c r="B73" s="88"/>
      <c r="C73" s="88"/>
      <c r="D73" s="88"/>
      <c r="E73" s="88"/>
      <c r="F73" s="88"/>
      <c r="G73" s="88"/>
      <c r="H73" s="89"/>
      <c r="I73" s="89"/>
      <c r="J73" s="88"/>
      <c r="K73" s="88"/>
      <c r="L73" s="88"/>
      <c r="M73" s="88"/>
      <c r="N73" s="88"/>
      <c r="O73" s="88"/>
      <c r="P73" s="100" t="s">
        <v>129</v>
      </c>
      <c r="Q73" s="88"/>
      <c r="R73" s="98"/>
      <c r="S73" s="88"/>
      <c r="T73" s="88"/>
      <c r="U73" s="88"/>
      <c r="V73" s="88"/>
      <c r="W73" s="88"/>
      <c r="X73" s="88"/>
      <c r="Y73" s="88"/>
      <c r="Z73" s="89"/>
      <c r="AA73" s="89"/>
      <c r="AB73" s="88"/>
      <c r="AC73" s="88"/>
      <c r="AD73" s="88"/>
      <c r="AE73" s="88"/>
      <c r="AF73" s="88"/>
      <c r="AG73" s="88"/>
      <c r="AH73" s="92"/>
      <c r="AI73" s="93"/>
      <c r="AJ73" s="93"/>
      <c r="AK73" s="88"/>
      <c r="AL73" s="88"/>
      <c r="AM73" s="88"/>
      <c r="AN73" s="88"/>
      <c r="AO73" s="92"/>
      <c r="AP73" s="88"/>
      <c r="AQ73" s="88"/>
      <c r="AR73" s="96"/>
      <c r="AS73" s="83">
        <v>0</v>
      </c>
      <c r="AT73" s="84">
        <f t="shared" si="1"/>
        <v>0</v>
      </c>
    </row>
    <row r="74" spans="1:46" ht="20.100000000000001" customHeight="1" x14ac:dyDescent="0.25">
      <c r="A74" s="87" t="s">
        <v>194</v>
      </c>
      <c r="B74" s="88"/>
      <c r="C74" s="88"/>
      <c r="D74" s="88"/>
      <c r="E74" s="88"/>
      <c r="F74" s="88"/>
      <c r="G74" s="104" t="s">
        <v>138</v>
      </c>
      <c r="H74" s="89"/>
      <c r="I74" s="89"/>
      <c r="J74" s="88"/>
      <c r="K74" s="88"/>
      <c r="L74" s="88"/>
      <c r="M74" s="100" t="s">
        <v>129</v>
      </c>
      <c r="N74" s="88"/>
      <c r="O74" s="88"/>
      <c r="P74" s="107"/>
      <c r="Q74" s="88"/>
      <c r="R74" s="98"/>
      <c r="S74" s="88"/>
      <c r="T74" s="88"/>
      <c r="U74" s="88"/>
      <c r="V74" s="88"/>
      <c r="W74" s="88"/>
      <c r="X74" s="88"/>
      <c r="Y74" s="88"/>
      <c r="Z74" s="89"/>
      <c r="AA74" s="89"/>
      <c r="AB74" s="88"/>
      <c r="AC74" s="88"/>
      <c r="AD74" s="88"/>
      <c r="AE74" s="88"/>
      <c r="AF74" s="88"/>
      <c r="AG74" s="88"/>
      <c r="AH74" s="92"/>
      <c r="AI74" s="93"/>
      <c r="AJ74" s="93"/>
      <c r="AK74" s="88"/>
      <c r="AL74" s="88"/>
      <c r="AM74" s="88"/>
      <c r="AN74" s="88"/>
      <c r="AO74" s="92"/>
      <c r="AP74" s="88"/>
      <c r="AQ74" s="88"/>
      <c r="AR74" s="96"/>
      <c r="AS74" s="83">
        <v>0</v>
      </c>
      <c r="AT74" s="84">
        <f t="shared" si="1"/>
        <v>0</v>
      </c>
    </row>
    <row r="75" spans="1:46" ht="20.100000000000001" customHeight="1" x14ac:dyDescent="0.25">
      <c r="A75" s="87" t="s">
        <v>195</v>
      </c>
      <c r="B75" s="142" t="s">
        <v>196</v>
      </c>
      <c r="C75" s="88"/>
      <c r="D75" s="88"/>
      <c r="E75" s="88"/>
      <c r="F75" s="88"/>
      <c r="G75" s="88"/>
      <c r="H75" s="89"/>
      <c r="I75" s="89"/>
      <c r="J75" s="88"/>
      <c r="K75" s="88"/>
      <c r="L75" s="88"/>
      <c r="M75" s="88"/>
      <c r="N75" s="88"/>
      <c r="O75" s="143"/>
      <c r="P75" s="88"/>
      <c r="Q75" s="88"/>
      <c r="R75" s="144"/>
      <c r="S75" s="88"/>
      <c r="T75" s="88"/>
      <c r="U75" s="88"/>
      <c r="V75" s="88"/>
      <c r="W75" s="88"/>
      <c r="X75" s="144"/>
      <c r="Y75" s="88"/>
      <c r="Z75" s="89"/>
      <c r="AA75" s="89"/>
      <c r="AB75" s="88"/>
      <c r="AC75" s="88"/>
      <c r="AD75" s="88"/>
      <c r="AE75" s="144"/>
      <c r="AF75" s="88"/>
      <c r="AG75" s="88"/>
      <c r="AH75" s="92"/>
      <c r="AI75" s="145"/>
      <c r="AJ75" s="145"/>
      <c r="AK75" s="88"/>
      <c r="AL75" s="144"/>
      <c r="AM75" s="88"/>
      <c r="AN75" s="88"/>
      <c r="AO75" s="146"/>
      <c r="AP75" s="88"/>
      <c r="AQ75" s="88"/>
      <c r="AR75" s="147" t="str">
        <f>B75</f>
        <v>Sectie Driebanden</v>
      </c>
      <c r="AS75" s="83">
        <v>0</v>
      </c>
      <c r="AT75" s="84">
        <f t="shared" si="1"/>
        <v>0</v>
      </c>
    </row>
    <row r="76" spans="1:46" ht="20.100000000000001" customHeight="1" x14ac:dyDescent="0.25">
      <c r="A76" s="87" t="s">
        <v>197</v>
      </c>
      <c r="B76" s="88"/>
      <c r="C76" s="88"/>
      <c r="D76" s="88"/>
      <c r="E76" s="88"/>
      <c r="F76" s="88"/>
      <c r="G76" s="88"/>
      <c r="H76" s="89"/>
      <c r="I76" s="89"/>
      <c r="J76" s="88"/>
      <c r="K76" s="88"/>
      <c r="L76" s="88"/>
      <c r="M76" s="88"/>
      <c r="N76" s="88"/>
      <c r="O76" s="88"/>
      <c r="P76" s="88"/>
      <c r="Q76" s="88"/>
      <c r="R76" s="98"/>
      <c r="S76" s="88"/>
      <c r="T76" s="88"/>
      <c r="U76" s="88"/>
      <c r="V76" s="88"/>
      <c r="W76" s="88"/>
      <c r="X76" s="88"/>
      <c r="Y76" s="88"/>
      <c r="Z76" s="89"/>
      <c r="AA76" s="89"/>
      <c r="AB76" s="88"/>
      <c r="AC76" s="88"/>
      <c r="AD76" s="88"/>
      <c r="AE76" s="88"/>
      <c r="AF76" s="88"/>
      <c r="AG76" s="88"/>
      <c r="AH76" s="92"/>
      <c r="AI76" s="93"/>
      <c r="AJ76" s="93"/>
      <c r="AK76" s="88"/>
      <c r="AL76" s="88"/>
      <c r="AM76" s="100" t="s">
        <v>129</v>
      </c>
      <c r="AN76" s="88"/>
      <c r="AO76" s="92"/>
      <c r="AP76" s="88"/>
      <c r="AQ76" s="88"/>
      <c r="AR76" s="96"/>
      <c r="AS76" s="83">
        <v>0</v>
      </c>
      <c r="AT76" s="84">
        <f t="shared" si="1"/>
        <v>0</v>
      </c>
    </row>
    <row r="77" spans="1:46" ht="20.100000000000001" customHeight="1" x14ac:dyDescent="0.25">
      <c r="A77" s="87" t="s">
        <v>198</v>
      </c>
      <c r="B77" s="88"/>
      <c r="C77" s="88"/>
      <c r="D77" s="88"/>
      <c r="E77" s="88"/>
      <c r="F77" s="88"/>
      <c r="G77" s="88"/>
      <c r="H77" s="89"/>
      <c r="I77" s="89"/>
      <c r="J77" s="88"/>
      <c r="K77" s="88"/>
      <c r="L77" s="88"/>
      <c r="M77" s="88"/>
      <c r="N77" s="88"/>
      <c r="O77" s="88"/>
      <c r="P77" s="88"/>
      <c r="Q77" s="88"/>
      <c r="R77" s="98"/>
      <c r="S77" s="88"/>
      <c r="T77" s="88"/>
      <c r="U77" s="88"/>
      <c r="V77" s="88"/>
      <c r="W77" s="88"/>
      <c r="X77" s="88"/>
      <c r="Y77" s="88"/>
      <c r="Z77" s="89"/>
      <c r="AA77" s="89"/>
      <c r="AB77" s="88"/>
      <c r="AC77" s="88"/>
      <c r="AD77" s="88"/>
      <c r="AE77" s="88"/>
      <c r="AF77" s="121"/>
      <c r="AG77" s="121"/>
      <c r="AH77" s="92"/>
      <c r="AI77" s="93"/>
      <c r="AJ77" s="93"/>
      <c r="AK77" s="121"/>
      <c r="AL77" s="121"/>
      <c r="AM77" s="121"/>
      <c r="AN77" s="88"/>
      <c r="AO77" s="92"/>
      <c r="AP77" s="88"/>
      <c r="AQ77" s="88"/>
      <c r="AR77" s="96"/>
      <c r="AS77" s="83">
        <v>0</v>
      </c>
      <c r="AT77" s="84">
        <f t="shared" si="1"/>
        <v>0</v>
      </c>
    </row>
    <row r="78" spans="1:46" ht="20.100000000000001" customHeight="1" x14ac:dyDescent="0.25">
      <c r="A78" s="87" t="s">
        <v>199</v>
      </c>
      <c r="B78" s="88"/>
      <c r="C78" s="88"/>
      <c r="D78" s="88"/>
      <c r="E78" s="88"/>
      <c r="F78" s="88"/>
      <c r="G78" s="88"/>
      <c r="H78" s="89"/>
      <c r="I78" s="89"/>
      <c r="J78" s="88"/>
      <c r="K78" s="88"/>
      <c r="L78" s="88"/>
      <c r="M78" s="88"/>
      <c r="N78" s="88"/>
      <c r="O78" s="88"/>
      <c r="P78" s="88"/>
      <c r="Q78" s="88"/>
      <c r="R78" s="98"/>
      <c r="S78" s="88"/>
      <c r="T78" s="88"/>
      <c r="U78" s="88"/>
      <c r="V78" s="88"/>
      <c r="W78" s="88"/>
      <c r="X78" s="88"/>
      <c r="Y78" s="88"/>
      <c r="Z78" s="89"/>
      <c r="AA78" s="89"/>
      <c r="AB78" s="88"/>
      <c r="AC78" s="88"/>
      <c r="AD78" s="88"/>
      <c r="AE78" s="88"/>
      <c r="AF78" s="121"/>
      <c r="AG78" s="121"/>
      <c r="AH78" s="92"/>
      <c r="AI78" s="93"/>
      <c r="AJ78" s="93"/>
      <c r="AK78" s="121"/>
      <c r="AL78" s="121"/>
      <c r="AM78" s="121"/>
      <c r="AN78" s="88"/>
      <c r="AO78" s="92"/>
      <c r="AP78" s="88"/>
      <c r="AQ78" s="88"/>
      <c r="AR78" s="96"/>
      <c r="AS78" s="83">
        <v>0</v>
      </c>
      <c r="AT78" s="84">
        <f t="shared" si="1"/>
        <v>0</v>
      </c>
    </row>
    <row r="79" spans="1:46" ht="20.100000000000001" customHeight="1" x14ac:dyDescent="0.25">
      <c r="A79" s="87" t="s">
        <v>200</v>
      </c>
      <c r="B79" s="88"/>
      <c r="C79" s="88"/>
      <c r="D79" s="88"/>
      <c r="E79" s="88"/>
      <c r="F79" s="88"/>
      <c r="G79" s="88"/>
      <c r="H79" s="89"/>
      <c r="I79" s="89"/>
      <c r="J79" s="88"/>
      <c r="K79" s="88"/>
      <c r="L79" s="88"/>
      <c r="M79" s="88"/>
      <c r="N79" s="88"/>
      <c r="O79" s="88"/>
      <c r="P79" s="88"/>
      <c r="Q79" s="88"/>
      <c r="R79" s="98"/>
      <c r="S79" s="88"/>
      <c r="T79" s="88"/>
      <c r="U79" s="88"/>
      <c r="V79" s="88"/>
      <c r="W79" s="88"/>
      <c r="X79" s="88"/>
      <c r="Y79" s="88"/>
      <c r="Z79" s="89"/>
      <c r="AA79" s="89"/>
      <c r="AB79" s="88"/>
      <c r="AC79" s="88"/>
      <c r="AD79" s="88"/>
      <c r="AE79" s="88"/>
      <c r="AF79" s="121"/>
      <c r="AG79" s="121"/>
      <c r="AH79" s="92"/>
      <c r="AI79" s="93"/>
      <c r="AJ79" s="93"/>
      <c r="AK79" s="121"/>
      <c r="AL79" s="121"/>
      <c r="AM79" s="121"/>
      <c r="AN79" s="88"/>
      <c r="AO79" s="92"/>
      <c r="AP79" s="88"/>
      <c r="AQ79" s="88"/>
      <c r="AR79" s="96"/>
      <c r="AS79" s="83">
        <v>0</v>
      </c>
      <c r="AT79" s="84">
        <f t="shared" si="1"/>
        <v>0</v>
      </c>
    </row>
    <row r="80" spans="1:46" ht="20.100000000000001" customHeight="1" x14ac:dyDescent="0.25">
      <c r="A80" s="87" t="s">
        <v>201</v>
      </c>
      <c r="B80" s="88"/>
      <c r="C80" s="88"/>
      <c r="D80" s="88"/>
      <c r="E80" s="88"/>
      <c r="F80" s="88"/>
      <c r="G80" s="88"/>
      <c r="H80" s="89"/>
      <c r="I80" s="89"/>
      <c r="J80" s="88"/>
      <c r="K80" s="88"/>
      <c r="L80" s="88"/>
      <c r="M80" s="88"/>
      <c r="N80" s="88"/>
      <c r="O80" s="148"/>
      <c r="P80" s="88"/>
      <c r="Q80" s="88"/>
      <c r="R80" s="149"/>
      <c r="S80" s="88"/>
      <c r="T80" s="88"/>
      <c r="U80" s="88"/>
      <c r="V80" s="88"/>
      <c r="W80" s="88"/>
      <c r="X80" s="148"/>
      <c r="Y80" s="88"/>
      <c r="Z80" s="89"/>
      <c r="AA80" s="89"/>
      <c r="AB80" s="88"/>
      <c r="AC80" s="88"/>
      <c r="AD80" s="88"/>
      <c r="AE80" s="148"/>
      <c r="AF80" s="90"/>
      <c r="AG80" s="90"/>
      <c r="AH80" s="92"/>
      <c r="AI80" s="150"/>
      <c r="AJ80" s="150"/>
      <c r="AK80" s="90"/>
      <c r="AL80" s="151"/>
      <c r="AM80" s="90"/>
      <c r="AN80" s="88"/>
      <c r="AO80" s="92"/>
      <c r="AP80" s="88"/>
      <c r="AQ80" s="88"/>
      <c r="AR80" s="96"/>
      <c r="AS80" s="83">
        <v>0</v>
      </c>
      <c r="AT80" s="84">
        <f t="shared" si="1"/>
        <v>0</v>
      </c>
    </row>
    <row r="81" spans="1:58" ht="20.100000000000001" customHeight="1" x14ac:dyDescent="0.25">
      <c r="A81" s="87" t="s">
        <v>202</v>
      </c>
      <c r="B81" s="88"/>
      <c r="C81" s="88"/>
      <c r="D81" s="88"/>
      <c r="E81" s="88"/>
      <c r="F81" s="88"/>
      <c r="G81" s="88"/>
      <c r="H81" s="89"/>
      <c r="I81" s="89"/>
      <c r="J81" s="88"/>
      <c r="K81" s="88"/>
      <c r="L81" s="88"/>
      <c r="M81" s="88"/>
      <c r="N81" s="88"/>
      <c r="O81" s="88"/>
      <c r="P81" s="88"/>
      <c r="Q81" s="88"/>
      <c r="R81" s="98"/>
      <c r="S81" s="88"/>
      <c r="T81" s="88"/>
      <c r="U81" s="88"/>
      <c r="V81" s="88"/>
      <c r="W81" s="88"/>
      <c r="X81" s="88"/>
      <c r="Y81" s="88"/>
      <c r="Z81" s="89"/>
      <c r="AA81" s="89"/>
      <c r="AB81" s="88"/>
      <c r="AC81" s="88"/>
      <c r="AD81" s="88"/>
      <c r="AE81" s="88"/>
      <c r="AF81" s="121"/>
      <c r="AG81" s="121"/>
      <c r="AH81" s="92"/>
      <c r="AI81" s="93"/>
      <c r="AJ81" s="93"/>
      <c r="AK81" s="121"/>
      <c r="AL81" s="121"/>
      <c r="AM81" s="121"/>
      <c r="AN81" s="88"/>
      <c r="AO81" s="92"/>
      <c r="AP81" s="88"/>
      <c r="AQ81" s="88"/>
      <c r="AR81" s="96"/>
      <c r="AS81" s="83">
        <v>0</v>
      </c>
      <c r="AT81" s="84">
        <f t="shared" si="1"/>
        <v>0</v>
      </c>
    </row>
    <row r="82" spans="1:58" ht="20.100000000000001" customHeight="1" thickBot="1" x14ac:dyDescent="0.3">
      <c r="A82" s="113" t="s">
        <v>203</v>
      </c>
      <c r="B82" s="95"/>
      <c r="C82" s="95"/>
      <c r="D82" s="95"/>
      <c r="E82" s="95"/>
      <c r="F82" s="95"/>
      <c r="G82" s="95"/>
      <c r="H82" s="114"/>
      <c r="I82" s="114"/>
      <c r="J82" s="95"/>
      <c r="K82" s="95"/>
      <c r="L82" s="95"/>
      <c r="M82" s="95"/>
      <c r="N82" s="95"/>
      <c r="O82" s="95"/>
      <c r="P82" s="95"/>
      <c r="Q82" s="95"/>
      <c r="R82" s="115"/>
      <c r="S82" s="95"/>
      <c r="T82" s="95"/>
      <c r="U82" s="95"/>
      <c r="V82" s="95"/>
      <c r="W82" s="95"/>
      <c r="X82" s="95"/>
      <c r="Y82" s="95"/>
      <c r="Z82" s="114"/>
      <c r="AA82" s="114"/>
      <c r="AB82" s="95"/>
      <c r="AC82" s="95"/>
      <c r="AD82" s="95"/>
      <c r="AE82" s="95"/>
      <c r="AF82" s="122"/>
      <c r="AG82" s="122"/>
      <c r="AH82" s="94"/>
      <c r="AI82" s="116"/>
      <c r="AJ82" s="116"/>
      <c r="AK82" s="122"/>
      <c r="AL82" s="122"/>
      <c r="AM82" s="122"/>
      <c r="AN82" s="95"/>
      <c r="AO82" s="94"/>
      <c r="AP82" s="95"/>
      <c r="AQ82" s="95"/>
      <c r="AR82" s="117"/>
      <c r="AS82" s="83">
        <v>0</v>
      </c>
      <c r="AT82" s="84">
        <f t="shared" si="1"/>
        <v>0</v>
      </c>
    </row>
    <row r="83" spans="1:58" ht="20.100000000000001" customHeight="1" x14ac:dyDescent="0.25">
      <c r="A83" s="75" t="str">
        <f>[1]Concept!A92</f>
        <v>Coupe van Beem 2018</v>
      </c>
      <c r="B83" s="152" t="s">
        <v>204</v>
      </c>
      <c r="C83" s="76"/>
      <c r="D83" s="76"/>
      <c r="E83" s="76"/>
      <c r="F83" s="76"/>
      <c r="G83" s="76"/>
      <c r="H83" s="77"/>
      <c r="I83" s="77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7"/>
      <c r="AA83" s="77"/>
      <c r="AB83" s="76"/>
      <c r="AC83" s="76"/>
      <c r="AD83" s="76"/>
      <c r="AE83" s="76"/>
      <c r="AF83" s="76"/>
      <c r="AG83" s="76"/>
      <c r="AH83" s="80"/>
      <c r="AI83" s="81"/>
      <c r="AJ83" s="81"/>
      <c r="AK83" s="76"/>
      <c r="AL83" s="76"/>
      <c r="AM83" s="76"/>
      <c r="AN83" s="76"/>
      <c r="AO83" s="153"/>
      <c r="AP83" s="76"/>
      <c r="AQ83" s="76"/>
      <c r="AR83" s="154" t="str">
        <f>B83</f>
        <v>AUGUSTUS</v>
      </c>
      <c r="AS83" s="83">
        <v>0</v>
      </c>
      <c r="AT83" s="84">
        <f t="shared" ref="AT83:AT88" si="2">IF(AS83&gt;0,1,0)</f>
        <v>0</v>
      </c>
    </row>
    <row r="84" spans="1:58" ht="20.100000000000001" customHeight="1" x14ac:dyDescent="0.25">
      <c r="A84" s="87" t="str">
        <f>[1]Concept!A93</f>
        <v>Coupe van Beem 2019</v>
      </c>
      <c r="B84" s="142" t="s">
        <v>204</v>
      </c>
      <c r="C84" s="88"/>
      <c r="D84" s="88"/>
      <c r="E84" s="88"/>
      <c r="F84" s="88"/>
      <c r="G84" s="88"/>
      <c r="H84" s="89"/>
      <c r="I84" s="89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9"/>
      <c r="AA84" s="89"/>
      <c r="AB84" s="88"/>
      <c r="AC84" s="88"/>
      <c r="AD84" s="88"/>
      <c r="AE84" s="88"/>
      <c r="AF84" s="88"/>
      <c r="AG84" s="88"/>
      <c r="AH84" s="92"/>
      <c r="AI84" s="93"/>
      <c r="AJ84" s="93"/>
      <c r="AK84" s="88"/>
      <c r="AL84" s="88"/>
      <c r="AM84" s="88"/>
      <c r="AN84" s="88"/>
      <c r="AO84" s="155"/>
      <c r="AP84" s="88"/>
      <c r="AQ84" s="88"/>
      <c r="AR84" s="147" t="str">
        <f>B84</f>
        <v>AUGUSTUS</v>
      </c>
      <c r="AS84" s="83">
        <v>0</v>
      </c>
      <c r="AT84" s="84">
        <f t="shared" si="2"/>
        <v>0</v>
      </c>
    </row>
    <row r="85" spans="1:58" ht="20.100000000000001" customHeight="1" x14ac:dyDescent="0.25">
      <c r="A85" s="87" t="s">
        <v>205</v>
      </c>
      <c r="B85" s="88"/>
      <c r="C85" s="88"/>
      <c r="D85" s="88"/>
      <c r="E85" s="88"/>
      <c r="F85" s="88"/>
      <c r="G85" s="88"/>
      <c r="H85" s="89"/>
      <c r="I85" s="89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9"/>
      <c r="AA85" s="89"/>
      <c r="AB85" s="88"/>
      <c r="AC85" s="88"/>
      <c r="AD85" s="88"/>
      <c r="AE85" s="88"/>
      <c r="AF85" s="88"/>
      <c r="AG85" s="88"/>
      <c r="AH85" s="92"/>
      <c r="AI85" s="93"/>
      <c r="AJ85" s="93"/>
      <c r="AK85" s="100" t="s">
        <v>206</v>
      </c>
      <c r="AL85" s="88"/>
      <c r="AM85" s="88"/>
      <c r="AN85" s="88"/>
      <c r="AO85" s="92"/>
      <c r="AP85" s="88"/>
      <c r="AQ85" s="88"/>
      <c r="AR85" s="96"/>
      <c r="AS85" s="83">
        <v>0</v>
      </c>
      <c r="AT85" s="84">
        <f t="shared" si="2"/>
        <v>0</v>
      </c>
    </row>
    <row r="86" spans="1:58" ht="20.100000000000001" customHeight="1" x14ac:dyDescent="0.25">
      <c r="A86" s="87" t="s">
        <v>207</v>
      </c>
      <c r="B86" s="88"/>
      <c r="C86" s="88"/>
      <c r="D86" s="88"/>
      <c r="E86" s="88"/>
      <c r="F86" s="88"/>
      <c r="G86" s="88"/>
      <c r="H86" s="89"/>
      <c r="I86" s="89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9"/>
      <c r="AA86" s="89"/>
      <c r="AB86" s="88"/>
      <c r="AC86" s="88"/>
      <c r="AD86" s="88"/>
      <c r="AE86" s="88"/>
      <c r="AF86" s="88"/>
      <c r="AG86" s="88"/>
      <c r="AH86" s="92"/>
      <c r="AI86" s="93"/>
      <c r="AJ86" s="93"/>
      <c r="AK86" s="88"/>
      <c r="AL86" s="88"/>
      <c r="AM86" s="100" t="s">
        <v>129</v>
      </c>
      <c r="AN86" s="88"/>
      <c r="AO86" s="92"/>
      <c r="AP86" s="88"/>
      <c r="AQ86" s="88"/>
      <c r="AR86" s="96"/>
      <c r="AS86" s="83">
        <v>0</v>
      </c>
      <c r="AT86" s="84">
        <f t="shared" si="2"/>
        <v>0</v>
      </c>
    </row>
    <row r="87" spans="1:58" ht="20.100000000000001" customHeight="1" x14ac:dyDescent="0.25">
      <c r="A87" s="87" t="s">
        <v>208</v>
      </c>
      <c r="B87" s="88"/>
      <c r="C87" s="88"/>
      <c r="D87" s="88"/>
      <c r="E87" s="88"/>
      <c r="F87" s="88"/>
      <c r="G87" s="88"/>
      <c r="H87" s="89"/>
      <c r="I87" s="89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9"/>
      <c r="AA87" s="89"/>
      <c r="AB87" s="88"/>
      <c r="AC87" s="88"/>
      <c r="AD87" s="88"/>
      <c r="AE87" s="88"/>
      <c r="AF87" s="88"/>
      <c r="AG87" s="88"/>
      <c r="AH87" s="92"/>
      <c r="AI87" s="93"/>
      <c r="AJ87" s="93"/>
      <c r="AK87" s="88"/>
      <c r="AL87" s="88"/>
      <c r="AM87" s="88"/>
      <c r="AN87" s="88"/>
      <c r="AO87" s="92"/>
      <c r="AP87" s="88"/>
      <c r="AQ87" s="88"/>
      <c r="AR87" s="156" t="s">
        <v>129</v>
      </c>
      <c r="AS87" s="83">
        <v>0</v>
      </c>
      <c r="AT87" s="84">
        <f t="shared" si="2"/>
        <v>0</v>
      </c>
      <c r="AU87" s="157"/>
    </row>
    <row r="88" spans="1:58" ht="20.100000000000001" customHeight="1" thickBot="1" x14ac:dyDescent="0.3">
      <c r="A88" s="123" t="s">
        <v>209</v>
      </c>
      <c r="B88" s="124"/>
      <c r="C88" s="124"/>
      <c r="D88" s="124"/>
      <c r="E88" s="124"/>
      <c r="F88" s="124"/>
      <c r="G88" s="124"/>
      <c r="H88" s="125"/>
      <c r="I88" s="125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5"/>
      <c r="AA88" s="125"/>
      <c r="AB88" s="124"/>
      <c r="AC88" s="124"/>
      <c r="AD88" s="124"/>
      <c r="AE88" s="124"/>
      <c r="AF88" s="124"/>
      <c r="AG88" s="124"/>
      <c r="AH88" s="127"/>
      <c r="AI88" s="128"/>
      <c r="AJ88" s="128"/>
      <c r="AK88" s="124"/>
      <c r="AL88" s="158" t="s">
        <v>129</v>
      </c>
      <c r="AM88" s="124"/>
      <c r="AN88" s="124"/>
      <c r="AO88" s="127"/>
      <c r="AP88" s="124"/>
      <c r="AQ88" s="124"/>
      <c r="AR88" s="129"/>
      <c r="AT88" s="84">
        <f t="shared" si="2"/>
        <v>0</v>
      </c>
    </row>
    <row r="89" spans="1:58" ht="18" customHeight="1" x14ac:dyDescent="0.25">
      <c r="A89" s="15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P89" s="130"/>
      <c r="U89" s="130"/>
      <c r="V89" s="130"/>
      <c r="AT89" s="161"/>
      <c r="AU89" s="162"/>
    </row>
    <row r="90" spans="1:58" s="167" customFormat="1" x14ac:dyDescent="0.25">
      <c r="A90" s="163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5"/>
      <c r="S90" s="165"/>
      <c r="T90" s="164"/>
      <c r="U90" s="164"/>
      <c r="V90" s="164"/>
      <c r="W90" s="164"/>
      <c r="X90" s="165"/>
      <c r="Y90" s="157"/>
      <c r="Z90" s="164"/>
      <c r="AA90" s="164"/>
      <c r="AB90" s="157"/>
      <c r="AC90" s="157"/>
      <c r="AD90" s="157"/>
      <c r="AE90" s="165"/>
      <c r="AF90" s="157"/>
      <c r="AG90" s="164"/>
      <c r="AH90" s="165"/>
      <c r="AI90" s="164"/>
      <c r="AJ90" s="164"/>
      <c r="AK90" s="157"/>
      <c r="AL90" s="165"/>
      <c r="AM90" s="157"/>
      <c r="AN90" s="164"/>
      <c r="AO90" s="164"/>
      <c r="AP90" s="157"/>
      <c r="AQ90" s="157"/>
      <c r="AR90" s="157"/>
      <c r="AS90" s="166"/>
      <c r="AT90" s="108"/>
      <c r="AU90" s="85"/>
      <c r="AV90" s="162"/>
      <c r="AW90" s="162"/>
      <c r="AX90" s="162"/>
      <c r="AY90" s="162"/>
      <c r="AZ90" s="162"/>
      <c r="BA90" s="162"/>
      <c r="BB90" s="162"/>
      <c r="BC90" s="162"/>
      <c r="BD90" s="162"/>
      <c r="BE90" s="162"/>
      <c r="BF90" s="162"/>
    </row>
    <row r="91" spans="1:58" x14ac:dyDescent="0.25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P91" s="130"/>
    </row>
    <row r="92" spans="1:58" x14ac:dyDescent="0.25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P92" s="130"/>
    </row>
    <row r="93" spans="1:58" x14ac:dyDescent="0.25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P93" s="130"/>
    </row>
    <row r="94" spans="1:58" x14ac:dyDescent="0.25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P94" s="130"/>
    </row>
    <row r="95" spans="1:58" x14ac:dyDescent="0.25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P95" s="130"/>
    </row>
  </sheetData>
  <conditionalFormatting sqref="AG9">
    <cfRule type="cellIs" dxfId="11" priority="4" stopIfTrue="1" operator="equal">
      <formula>"F"</formula>
    </cfRule>
    <cfRule type="cellIs" dxfId="10" priority="5" stopIfTrue="1" operator="equal">
      <formula>"G"</formula>
    </cfRule>
    <cfRule type="cellIs" dxfId="9" priority="6" stopIfTrue="1" operator="equal">
      <formula>"V"</formula>
    </cfRule>
  </conditionalFormatting>
  <conditionalFormatting sqref="AD9">
    <cfRule type="cellIs" dxfId="5" priority="1" stopIfTrue="1" operator="equal">
      <formula>"F"</formula>
    </cfRule>
    <cfRule type="cellIs" dxfId="4" priority="2" stopIfTrue="1" operator="equal">
      <formula>"G"</formula>
    </cfRule>
    <cfRule type="cellIs" dxfId="3" priority="3" stopIfTrue="1" operator="equal">
      <formula>"V"</formula>
    </cfRule>
  </conditionalFormatting>
  <pageMargins left="0.51181102362204722" right="0.51181102362204722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00" workbookViewId="0">
      <selection activeCell="B22" sqref="B22"/>
    </sheetView>
  </sheetViews>
  <sheetFormatPr defaultColWidth="55.140625" defaultRowHeight="10.5" x14ac:dyDescent="0.15"/>
  <cols>
    <col min="1" max="1" width="8.5703125" style="23" customWidth="1"/>
    <col min="2" max="2" width="36.7109375" style="23" bestFit="1" customWidth="1"/>
    <col min="3" max="3" width="6.42578125" style="24" customWidth="1"/>
    <col min="4" max="4" width="10.7109375" style="24" customWidth="1"/>
    <col min="5" max="5" width="12.5703125" style="24" bestFit="1" customWidth="1"/>
    <col min="6" max="6" width="15.5703125" style="25" bestFit="1" customWidth="1"/>
    <col min="7" max="7" width="16.7109375" style="24" bestFit="1" customWidth="1"/>
    <col min="8" max="8" width="16.42578125" style="23" customWidth="1"/>
    <col min="9" max="16384" width="55.140625" style="23"/>
  </cols>
  <sheetData>
    <row r="1" spans="1:7" ht="150" customHeight="1" x14ac:dyDescent="0.15"/>
    <row r="2" spans="1:7" s="31" customFormat="1" ht="12.75" x14ac:dyDescent="0.2">
      <c r="A2" s="26" t="s">
        <v>25</v>
      </c>
      <c r="B2" s="26"/>
      <c r="C2" s="27"/>
      <c r="D2" s="28"/>
      <c r="E2" s="27"/>
      <c r="F2" s="29"/>
      <c r="G2" s="30" t="s">
        <v>26</v>
      </c>
    </row>
    <row r="3" spans="1:7" s="32" customFormat="1" x14ac:dyDescent="0.15">
      <c r="A3" s="32" t="s">
        <v>27</v>
      </c>
      <c r="B3" s="33"/>
      <c r="C3" s="33"/>
      <c r="D3" s="33"/>
      <c r="E3" s="33"/>
      <c r="F3" s="34"/>
      <c r="G3" s="33"/>
    </row>
    <row r="4" spans="1:7" s="32" customFormat="1" x14ac:dyDescent="0.15">
      <c r="B4" s="33"/>
      <c r="C4" s="33"/>
      <c r="D4" s="33"/>
      <c r="E4" s="33"/>
      <c r="F4" s="34"/>
      <c r="G4" s="35" t="s">
        <v>28</v>
      </c>
    </row>
    <row r="5" spans="1:7" x14ac:dyDescent="0.15">
      <c r="B5" s="36"/>
      <c r="C5" s="37" t="s">
        <v>29</v>
      </c>
      <c r="D5" s="37" t="s">
        <v>30</v>
      </c>
      <c r="E5" s="37" t="s">
        <v>31</v>
      </c>
      <c r="F5" s="38" t="s">
        <v>32</v>
      </c>
      <c r="G5" s="39" t="s">
        <v>33</v>
      </c>
    </row>
    <row r="6" spans="1:7" s="36" customFormat="1" x14ac:dyDescent="0.15">
      <c r="A6" s="40" t="s">
        <v>34</v>
      </c>
      <c r="B6" s="40" t="s">
        <v>35</v>
      </c>
      <c r="C6" s="37" t="s">
        <v>36</v>
      </c>
      <c r="D6" s="37" t="s">
        <v>36</v>
      </c>
      <c r="E6" s="37" t="s">
        <v>37</v>
      </c>
      <c r="F6" s="38" t="s">
        <v>38</v>
      </c>
      <c r="G6" s="39" t="s">
        <v>39</v>
      </c>
    </row>
    <row r="7" spans="1:7" ht="12" customHeight="1" x14ac:dyDescent="0.15">
      <c r="A7" s="23" t="s">
        <v>40</v>
      </c>
      <c r="B7" s="23" t="s">
        <v>41</v>
      </c>
      <c r="C7" s="24">
        <v>4</v>
      </c>
      <c r="D7" s="24" t="s">
        <v>42</v>
      </c>
      <c r="E7" s="24" t="s">
        <v>43</v>
      </c>
      <c r="F7" s="25">
        <v>1200</v>
      </c>
      <c r="G7" s="24" t="s">
        <v>44</v>
      </c>
    </row>
    <row r="8" spans="1:7" ht="12" customHeight="1" x14ac:dyDescent="0.15">
      <c r="A8" s="23" t="s">
        <v>40</v>
      </c>
      <c r="B8" s="23" t="s">
        <v>45</v>
      </c>
      <c r="C8" s="24">
        <v>4</v>
      </c>
      <c r="D8" s="24" t="s">
        <v>42</v>
      </c>
      <c r="E8" s="24" t="s">
        <v>46</v>
      </c>
      <c r="F8" s="25" t="s">
        <v>47</v>
      </c>
      <c r="G8" s="24" t="s">
        <v>44</v>
      </c>
    </row>
    <row r="9" spans="1:7" ht="12" customHeight="1" x14ac:dyDescent="0.15">
      <c r="A9" s="23" t="s">
        <v>40</v>
      </c>
      <c r="B9" s="23" t="s">
        <v>48</v>
      </c>
      <c r="C9" s="24">
        <v>4</v>
      </c>
      <c r="D9" s="24" t="s">
        <v>42</v>
      </c>
      <c r="E9" s="24" t="s">
        <v>43</v>
      </c>
      <c r="F9" s="25">
        <v>250</v>
      </c>
      <c r="G9" s="24" t="s">
        <v>44</v>
      </c>
    </row>
    <row r="10" spans="1:7" s="41" customFormat="1" ht="12" customHeight="1" x14ac:dyDescent="0.15">
      <c r="A10" s="41" t="s">
        <v>49</v>
      </c>
      <c r="B10" s="41" t="s">
        <v>50</v>
      </c>
      <c r="C10" s="42">
        <v>6</v>
      </c>
      <c r="D10" s="24" t="s">
        <v>42</v>
      </c>
      <c r="E10" s="43" t="s">
        <v>43</v>
      </c>
      <c r="F10" s="44">
        <v>250</v>
      </c>
      <c r="G10" s="43" t="s">
        <v>51</v>
      </c>
    </row>
    <row r="11" spans="1:7" s="41" customFormat="1" ht="12" customHeight="1" x14ac:dyDescent="0.15">
      <c r="A11" s="41" t="s">
        <v>49</v>
      </c>
      <c r="B11" s="41" t="s">
        <v>52</v>
      </c>
      <c r="C11" s="43">
        <v>2</v>
      </c>
      <c r="D11" s="43" t="s">
        <v>53</v>
      </c>
      <c r="E11" s="43" t="s">
        <v>46</v>
      </c>
      <c r="F11" s="44" t="s">
        <v>47</v>
      </c>
      <c r="G11" s="43" t="s">
        <v>51</v>
      </c>
    </row>
    <row r="12" spans="1:7" s="41" customFormat="1" ht="12" customHeight="1" x14ac:dyDescent="0.15">
      <c r="A12" s="41" t="s">
        <v>49</v>
      </c>
      <c r="B12" s="41" t="s">
        <v>54</v>
      </c>
      <c r="C12" s="43">
        <v>2</v>
      </c>
      <c r="D12" s="43" t="s">
        <v>53</v>
      </c>
      <c r="E12" s="43" t="s">
        <v>55</v>
      </c>
      <c r="F12" s="44" t="s">
        <v>47</v>
      </c>
      <c r="G12" s="43" t="s">
        <v>51</v>
      </c>
    </row>
    <row r="13" spans="1:7" s="41" customFormat="1" ht="12" customHeight="1" x14ac:dyDescent="0.15">
      <c r="A13" s="41" t="s">
        <v>49</v>
      </c>
      <c r="B13" s="41" t="s">
        <v>56</v>
      </c>
      <c r="C13" s="45">
        <v>4</v>
      </c>
      <c r="D13" s="43" t="s">
        <v>42</v>
      </c>
      <c r="E13" s="43" t="s">
        <v>57</v>
      </c>
      <c r="F13" s="44" t="s">
        <v>47</v>
      </c>
      <c r="G13" s="43" t="s">
        <v>58</v>
      </c>
    </row>
    <row r="14" spans="1:7" s="41" customFormat="1" ht="12" customHeight="1" x14ac:dyDescent="0.15">
      <c r="A14" s="41" t="s">
        <v>49</v>
      </c>
      <c r="B14" s="41" t="s">
        <v>59</v>
      </c>
      <c r="C14" s="43">
        <v>2</v>
      </c>
      <c r="D14" s="43" t="s">
        <v>53</v>
      </c>
      <c r="E14" s="43" t="s">
        <v>55</v>
      </c>
      <c r="F14" s="44" t="s">
        <v>47</v>
      </c>
      <c r="G14" s="43" t="s">
        <v>51</v>
      </c>
    </row>
    <row r="15" spans="1:7" s="41" customFormat="1" ht="12" customHeight="1" x14ac:dyDescent="0.15">
      <c r="A15" s="41" t="s">
        <v>49</v>
      </c>
      <c r="B15" s="41" t="s">
        <v>60</v>
      </c>
      <c r="C15" s="43">
        <v>1</v>
      </c>
      <c r="D15" s="43" t="s">
        <v>53</v>
      </c>
      <c r="E15" s="43" t="s">
        <v>55</v>
      </c>
      <c r="F15" s="44" t="s">
        <v>47</v>
      </c>
      <c r="G15" s="43" t="s">
        <v>51</v>
      </c>
    </row>
    <row r="16" spans="1:7" s="41" customFormat="1" ht="12" customHeight="1" x14ac:dyDescent="0.15">
      <c r="A16" s="41" t="s">
        <v>49</v>
      </c>
      <c r="B16" s="41" t="s">
        <v>61</v>
      </c>
      <c r="C16" s="43">
        <v>2</v>
      </c>
      <c r="D16" s="43" t="s">
        <v>53</v>
      </c>
      <c r="E16" s="43" t="s">
        <v>55</v>
      </c>
      <c r="F16" s="44" t="s">
        <v>47</v>
      </c>
      <c r="G16" s="43" t="s">
        <v>51</v>
      </c>
    </row>
    <row r="17" spans="1:8" s="41" customFormat="1" ht="12" customHeight="1" x14ac:dyDescent="0.15">
      <c r="A17" s="41" t="s">
        <v>49</v>
      </c>
      <c r="B17" s="41" t="s">
        <v>62</v>
      </c>
      <c r="C17" s="45">
        <v>4</v>
      </c>
      <c r="D17" s="43" t="s">
        <v>53</v>
      </c>
      <c r="E17" s="43" t="s">
        <v>57</v>
      </c>
      <c r="F17" s="44" t="s">
        <v>47</v>
      </c>
      <c r="G17" s="43" t="s">
        <v>51</v>
      </c>
    </row>
    <row r="18" spans="1:8" s="41" customFormat="1" ht="12" customHeight="1" x14ac:dyDescent="0.15">
      <c r="A18" s="41" t="s">
        <v>49</v>
      </c>
      <c r="B18" s="41" t="s">
        <v>63</v>
      </c>
      <c r="C18" s="45">
        <v>4</v>
      </c>
      <c r="D18" s="43" t="s">
        <v>53</v>
      </c>
      <c r="E18" s="43" t="s">
        <v>57</v>
      </c>
      <c r="F18" s="44" t="s">
        <v>47</v>
      </c>
      <c r="G18" s="43" t="s">
        <v>51</v>
      </c>
    </row>
    <row r="19" spans="1:8" s="41" customFormat="1" ht="12" customHeight="1" x14ac:dyDescent="0.15">
      <c r="A19" s="41" t="s">
        <v>49</v>
      </c>
      <c r="B19" s="41" t="s">
        <v>64</v>
      </c>
      <c r="C19" s="46" t="s">
        <v>65</v>
      </c>
      <c r="D19" s="43" t="s">
        <v>42</v>
      </c>
      <c r="E19" s="43" t="s">
        <v>43</v>
      </c>
      <c r="F19" s="44" t="s">
        <v>47</v>
      </c>
      <c r="G19" s="43" t="s">
        <v>51</v>
      </c>
    </row>
    <row r="20" spans="1:8" ht="12" customHeight="1" x14ac:dyDescent="0.15">
      <c r="A20" s="23" t="s">
        <v>49</v>
      </c>
      <c r="B20" s="23" t="s">
        <v>66</v>
      </c>
      <c r="C20" s="45">
        <v>4</v>
      </c>
      <c r="D20" s="24" t="s">
        <v>42</v>
      </c>
      <c r="E20" s="24" t="s">
        <v>46</v>
      </c>
      <c r="F20" s="25" t="s">
        <v>47</v>
      </c>
      <c r="G20" s="24" t="s">
        <v>51</v>
      </c>
    </row>
    <row r="21" spans="1:8" ht="12" customHeight="1" x14ac:dyDescent="0.15">
      <c r="A21" s="47" t="s">
        <v>49</v>
      </c>
      <c r="B21" s="47" t="s">
        <v>118</v>
      </c>
      <c r="C21" s="48">
        <v>4</v>
      </c>
      <c r="D21" s="48" t="s">
        <v>53</v>
      </c>
      <c r="E21" s="48" t="s">
        <v>46</v>
      </c>
      <c r="F21" s="49" t="s">
        <v>47</v>
      </c>
      <c r="G21" s="48" t="s">
        <v>51</v>
      </c>
    </row>
    <row r="22" spans="1:8" ht="12" customHeight="1" x14ac:dyDescent="0.15">
      <c r="A22" s="23" t="s">
        <v>49</v>
      </c>
      <c r="B22" s="23" t="s">
        <v>67</v>
      </c>
      <c r="C22" s="24">
        <v>2</v>
      </c>
      <c r="D22" s="24" t="s">
        <v>42</v>
      </c>
      <c r="E22" s="24" t="s">
        <v>57</v>
      </c>
      <c r="F22" s="25" t="s">
        <v>47</v>
      </c>
      <c r="G22" s="24" t="s">
        <v>58</v>
      </c>
    </row>
    <row r="23" spans="1:8" ht="12" customHeight="1" x14ac:dyDescent="0.15">
      <c r="A23" s="23" t="s">
        <v>49</v>
      </c>
      <c r="B23" s="23" t="s">
        <v>68</v>
      </c>
      <c r="C23" s="45">
        <v>4</v>
      </c>
      <c r="D23" s="24" t="s">
        <v>42</v>
      </c>
      <c r="E23" s="24" t="s">
        <v>43</v>
      </c>
      <c r="F23" s="25" t="s">
        <v>47</v>
      </c>
      <c r="G23" s="24" t="s">
        <v>58</v>
      </c>
    </row>
    <row r="24" spans="1:8" ht="12" customHeight="1" x14ac:dyDescent="0.15">
      <c r="A24" s="23" t="s">
        <v>49</v>
      </c>
      <c r="B24" s="23" t="s">
        <v>69</v>
      </c>
      <c r="C24" s="45">
        <v>4</v>
      </c>
      <c r="D24" s="24" t="s">
        <v>42</v>
      </c>
      <c r="E24" s="24" t="s">
        <v>57</v>
      </c>
      <c r="F24" s="25" t="s">
        <v>47</v>
      </c>
      <c r="G24" s="24" t="s">
        <v>58</v>
      </c>
      <c r="H24" s="41"/>
    </row>
    <row r="25" spans="1:8" ht="12" customHeight="1" x14ac:dyDescent="0.15">
      <c r="A25" s="23" t="s">
        <v>49</v>
      </c>
      <c r="B25" s="23" t="s">
        <v>70</v>
      </c>
      <c r="C25" s="24">
        <v>2</v>
      </c>
      <c r="D25" s="24" t="s">
        <v>53</v>
      </c>
      <c r="E25" s="24" t="s">
        <v>55</v>
      </c>
      <c r="F25" s="25" t="s">
        <v>47</v>
      </c>
      <c r="G25" s="24" t="s">
        <v>51</v>
      </c>
      <c r="H25" s="41"/>
    </row>
    <row r="26" spans="1:8" ht="12" customHeight="1" x14ac:dyDescent="0.15">
      <c r="A26" s="23" t="s">
        <v>49</v>
      </c>
      <c r="B26" s="23" t="s">
        <v>71</v>
      </c>
      <c r="C26" s="24">
        <v>2</v>
      </c>
      <c r="D26" s="24" t="s">
        <v>53</v>
      </c>
      <c r="E26" s="24" t="s">
        <v>46</v>
      </c>
      <c r="F26" s="25" t="s">
        <v>47</v>
      </c>
      <c r="G26" s="24" t="s">
        <v>51</v>
      </c>
    </row>
    <row r="27" spans="1:8" ht="12" customHeight="1" x14ac:dyDescent="0.15">
      <c r="A27" s="23" t="s">
        <v>49</v>
      </c>
      <c r="B27" s="23" t="s">
        <v>72</v>
      </c>
      <c r="C27" s="24">
        <v>2</v>
      </c>
      <c r="D27" s="24" t="s">
        <v>53</v>
      </c>
      <c r="E27" s="24" t="s">
        <v>55</v>
      </c>
      <c r="F27" s="25" t="s">
        <v>47</v>
      </c>
      <c r="G27" s="24" t="s">
        <v>51</v>
      </c>
    </row>
    <row r="28" spans="1:8" ht="12" customHeight="1" x14ac:dyDescent="0.15">
      <c r="A28" s="23" t="s">
        <v>49</v>
      </c>
      <c r="B28" s="23" t="s">
        <v>73</v>
      </c>
      <c r="C28" s="45">
        <v>4</v>
      </c>
      <c r="D28" s="24" t="s">
        <v>42</v>
      </c>
      <c r="E28" s="24" t="s">
        <v>57</v>
      </c>
      <c r="F28" s="25" t="s">
        <v>47</v>
      </c>
      <c r="G28" s="24" t="s">
        <v>58</v>
      </c>
    </row>
    <row r="29" spans="1:8" ht="12" customHeight="1" x14ac:dyDescent="0.15">
      <c r="A29" s="23" t="s">
        <v>49</v>
      </c>
      <c r="B29" s="23" t="s">
        <v>74</v>
      </c>
      <c r="C29" s="24">
        <v>2</v>
      </c>
      <c r="D29" s="24" t="s">
        <v>53</v>
      </c>
      <c r="E29" s="24" t="s">
        <v>55</v>
      </c>
      <c r="F29" s="25" t="s">
        <v>47</v>
      </c>
      <c r="G29" s="24" t="s">
        <v>51</v>
      </c>
    </row>
    <row r="30" spans="1:8" ht="12" customHeight="1" x14ac:dyDescent="0.15">
      <c r="A30" s="23" t="s">
        <v>49</v>
      </c>
      <c r="B30" s="23" t="s">
        <v>75</v>
      </c>
      <c r="C30" s="43">
        <v>4</v>
      </c>
      <c r="D30" s="24" t="s">
        <v>42</v>
      </c>
      <c r="E30" s="24" t="s">
        <v>76</v>
      </c>
      <c r="F30" s="25">
        <v>0</v>
      </c>
      <c r="G30" s="24" t="s">
        <v>58</v>
      </c>
    </row>
    <row r="31" spans="1:8" ht="12" customHeight="1" x14ac:dyDescent="0.15">
      <c r="A31" s="23" t="s">
        <v>49</v>
      </c>
      <c r="B31" s="23" t="s">
        <v>77</v>
      </c>
      <c r="C31" s="43">
        <v>4</v>
      </c>
      <c r="D31" s="24" t="s">
        <v>42</v>
      </c>
      <c r="E31" s="45" t="s">
        <v>78</v>
      </c>
      <c r="F31" s="25" t="s">
        <v>47</v>
      </c>
      <c r="G31" s="24" t="s">
        <v>58</v>
      </c>
    </row>
    <row r="32" spans="1:8" ht="12" customHeight="1" x14ac:dyDescent="0.15">
      <c r="A32" s="23" t="s">
        <v>49</v>
      </c>
      <c r="B32" s="23" t="s">
        <v>79</v>
      </c>
      <c r="C32" s="43">
        <v>4</v>
      </c>
      <c r="D32" s="24" t="s">
        <v>42</v>
      </c>
      <c r="E32" s="24" t="s">
        <v>80</v>
      </c>
      <c r="F32" s="25" t="s">
        <v>81</v>
      </c>
      <c r="G32" s="24" t="s">
        <v>58</v>
      </c>
    </row>
    <row r="33" spans="1:8" ht="12" customHeight="1" x14ac:dyDescent="0.15">
      <c r="A33" s="23" t="s">
        <v>49</v>
      </c>
      <c r="B33" s="23" t="s">
        <v>82</v>
      </c>
      <c r="C33" s="24">
        <v>2</v>
      </c>
      <c r="D33" s="24" t="s">
        <v>53</v>
      </c>
      <c r="E33" s="24" t="s">
        <v>46</v>
      </c>
      <c r="F33" s="25" t="s">
        <v>47</v>
      </c>
      <c r="G33" s="24" t="s">
        <v>51</v>
      </c>
    </row>
    <row r="34" spans="1:8" ht="12" customHeight="1" x14ac:dyDescent="0.15">
      <c r="A34" s="23" t="s">
        <v>49</v>
      </c>
      <c r="B34" s="23" t="s">
        <v>83</v>
      </c>
      <c r="C34" s="24">
        <v>2</v>
      </c>
      <c r="D34" s="24" t="s">
        <v>53</v>
      </c>
      <c r="E34" s="24" t="s">
        <v>55</v>
      </c>
      <c r="F34" s="25" t="s">
        <v>47</v>
      </c>
      <c r="G34" s="24" t="s">
        <v>51</v>
      </c>
    </row>
    <row r="35" spans="1:8" ht="12" customHeight="1" x14ac:dyDescent="0.15">
      <c r="A35" s="23" t="s">
        <v>49</v>
      </c>
      <c r="B35" s="23" t="s">
        <v>84</v>
      </c>
      <c r="C35" s="24">
        <v>2</v>
      </c>
      <c r="D35" s="24" t="s">
        <v>42</v>
      </c>
      <c r="E35" s="24" t="s">
        <v>43</v>
      </c>
      <c r="F35" s="25">
        <v>210</v>
      </c>
      <c r="G35" s="24" t="s">
        <v>44</v>
      </c>
    </row>
    <row r="36" spans="1:8" ht="12" customHeight="1" x14ac:dyDescent="0.15">
      <c r="A36" s="23" t="s">
        <v>49</v>
      </c>
      <c r="B36" s="23" t="s">
        <v>85</v>
      </c>
      <c r="C36" s="45">
        <v>4</v>
      </c>
      <c r="D36" s="24" t="s">
        <v>42</v>
      </c>
      <c r="E36" s="24" t="s">
        <v>43</v>
      </c>
      <c r="F36" s="25">
        <v>210</v>
      </c>
      <c r="G36" s="24" t="s">
        <v>58</v>
      </c>
    </row>
    <row r="37" spans="1:8" ht="12" customHeight="1" x14ac:dyDescent="0.15">
      <c r="A37" s="23" t="s">
        <v>49</v>
      </c>
      <c r="B37" s="23" t="s">
        <v>86</v>
      </c>
      <c r="C37" s="45">
        <v>4</v>
      </c>
      <c r="D37" s="24" t="s">
        <v>42</v>
      </c>
      <c r="E37" s="24" t="s">
        <v>57</v>
      </c>
      <c r="F37" s="25" t="s">
        <v>47</v>
      </c>
      <c r="G37" s="24" t="s">
        <v>58</v>
      </c>
    </row>
    <row r="38" spans="1:8" ht="12" customHeight="1" x14ac:dyDescent="0.15">
      <c r="A38" s="23" t="s">
        <v>49</v>
      </c>
      <c r="B38" s="23" t="s">
        <v>87</v>
      </c>
      <c r="C38" s="24">
        <v>2</v>
      </c>
      <c r="D38" s="24" t="s">
        <v>42</v>
      </c>
      <c r="E38" s="24" t="s">
        <v>57</v>
      </c>
      <c r="F38" s="25" t="s">
        <v>47</v>
      </c>
      <c r="G38" s="24" t="s">
        <v>58</v>
      </c>
    </row>
    <row r="39" spans="1:8" ht="12" customHeight="1" x14ac:dyDescent="0.15"/>
    <row r="40" spans="1:8" ht="12" customHeight="1" x14ac:dyDescent="0.15">
      <c r="A40" s="50" t="s">
        <v>40</v>
      </c>
      <c r="B40" s="50" t="s">
        <v>88</v>
      </c>
      <c r="C40" s="51">
        <v>2</v>
      </c>
      <c r="D40" s="51" t="s">
        <v>42</v>
      </c>
      <c r="E40" s="51" t="s">
        <v>43</v>
      </c>
      <c r="F40" s="52">
        <v>140</v>
      </c>
      <c r="G40" s="51" t="s">
        <v>89</v>
      </c>
    </row>
    <row r="41" spans="1:8" ht="12" customHeight="1" x14ac:dyDescent="0.15">
      <c r="A41" s="50" t="s">
        <v>40</v>
      </c>
      <c r="B41" s="50" t="s">
        <v>90</v>
      </c>
      <c r="C41" s="51">
        <v>2</v>
      </c>
      <c r="D41" s="51" t="s">
        <v>53</v>
      </c>
      <c r="E41" s="51" t="s">
        <v>46</v>
      </c>
      <c r="F41" s="52" t="s">
        <v>47</v>
      </c>
      <c r="G41" s="51" t="s">
        <v>89</v>
      </c>
    </row>
    <row r="42" spans="1:8" ht="12" customHeight="1" x14ac:dyDescent="0.15">
      <c r="A42" s="50" t="s">
        <v>40</v>
      </c>
      <c r="B42" s="50" t="s">
        <v>91</v>
      </c>
      <c r="C42" s="51">
        <v>2</v>
      </c>
      <c r="D42" s="51" t="s">
        <v>53</v>
      </c>
      <c r="E42" s="51" t="s">
        <v>46</v>
      </c>
      <c r="F42" s="52" t="s">
        <v>47</v>
      </c>
      <c r="G42" s="51" t="s">
        <v>89</v>
      </c>
    </row>
    <row r="43" spans="1:8" ht="12" customHeight="1" x14ac:dyDescent="0.15">
      <c r="A43" s="23" t="s">
        <v>49</v>
      </c>
      <c r="B43" s="23" t="s">
        <v>92</v>
      </c>
      <c r="C43" s="24">
        <v>2</v>
      </c>
      <c r="D43" s="24" t="s">
        <v>42</v>
      </c>
      <c r="E43" s="24" t="s">
        <v>43</v>
      </c>
      <c r="F43" s="25">
        <v>210</v>
      </c>
      <c r="G43" s="24" t="s">
        <v>89</v>
      </c>
      <c r="H43" s="24"/>
    </row>
    <row r="44" spans="1:8" ht="12" customHeight="1" x14ac:dyDescent="0.15">
      <c r="A44" s="23" t="s">
        <v>49</v>
      </c>
      <c r="B44" s="23" t="s">
        <v>88</v>
      </c>
      <c r="C44" s="24">
        <v>2</v>
      </c>
      <c r="D44" s="24" t="s">
        <v>42</v>
      </c>
      <c r="E44" s="24" t="s">
        <v>43</v>
      </c>
      <c r="F44" s="25">
        <v>210</v>
      </c>
      <c r="G44" s="24" t="s">
        <v>89</v>
      </c>
      <c r="H44" s="24"/>
    </row>
    <row r="45" spans="1:8" ht="12" customHeight="1" x14ac:dyDescent="0.15">
      <c r="A45" s="23" t="s">
        <v>49</v>
      </c>
      <c r="B45" s="23" t="s">
        <v>93</v>
      </c>
      <c r="C45" s="24">
        <v>2</v>
      </c>
      <c r="D45" s="24" t="s">
        <v>42</v>
      </c>
      <c r="E45" s="24" t="s">
        <v>43</v>
      </c>
      <c r="F45" s="25">
        <v>210</v>
      </c>
      <c r="G45" s="24" t="s">
        <v>89</v>
      </c>
      <c r="H45" s="24"/>
    </row>
    <row r="46" spans="1:8" ht="12" customHeight="1" x14ac:dyDescent="0.15">
      <c r="A46" s="23" t="s">
        <v>49</v>
      </c>
      <c r="B46" s="23" t="s">
        <v>94</v>
      </c>
      <c r="C46" s="24">
        <v>2</v>
      </c>
      <c r="D46" s="24" t="s">
        <v>42</v>
      </c>
      <c r="E46" s="24" t="s">
        <v>43</v>
      </c>
      <c r="F46" s="25">
        <v>210</v>
      </c>
      <c r="G46" s="24" t="s">
        <v>89</v>
      </c>
      <c r="H46" s="24"/>
    </row>
    <row r="47" spans="1:8" ht="12" customHeight="1" x14ac:dyDescent="0.15">
      <c r="A47" s="23" t="s">
        <v>49</v>
      </c>
      <c r="B47" s="23" t="s">
        <v>95</v>
      </c>
      <c r="C47" s="24">
        <v>3</v>
      </c>
      <c r="D47" s="24" t="s">
        <v>42</v>
      </c>
      <c r="E47" s="24" t="s">
        <v>43</v>
      </c>
      <c r="F47" s="25" t="s">
        <v>47</v>
      </c>
      <c r="G47" s="24" t="s">
        <v>89</v>
      </c>
    </row>
    <row r="48" spans="1:8" ht="12" customHeight="1" x14ac:dyDescent="0.15"/>
    <row r="49" spans="1:8" ht="12" customHeight="1" x14ac:dyDescent="0.15">
      <c r="A49" s="50" t="s">
        <v>40</v>
      </c>
      <c r="B49" s="50" t="s">
        <v>96</v>
      </c>
      <c r="C49" s="51">
        <v>2</v>
      </c>
      <c r="D49" s="51" t="s">
        <v>42</v>
      </c>
      <c r="E49" s="51" t="s">
        <v>43</v>
      </c>
      <c r="F49" s="52">
        <v>140</v>
      </c>
      <c r="G49" s="51" t="s">
        <v>97</v>
      </c>
    </row>
    <row r="50" spans="1:8" ht="12" customHeight="1" x14ac:dyDescent="0.15">
      <c r="A50" s="50" t="s">
        <v>40</v>
      </c>
      <c r="B50" s="50" t="s">
        <v>98</v>
      </c>
      <c r="C50" s="51">
        <v>2</v>
      </c>
      <c r="D50" s="51" t="s">
        <v>42</v>
      </c>
      <c r="E50" s="51" t="s">
        <v>57</v>
      </c>
      <c r="F50" s="52" t="s">
        <v>47</v>
      </c>
      <c r="G50" s="51" t="s">
        <v>97</v>
      </c>
    </row>
    <row r="51" spans="1:8" ht="12" customHeight="1" x14ac:dyDescent="0.15">
      <c r="A51" s="50" t="s">
        <v>40</v>
      </c>
      <c r="B51" s="50" t="s">
        <v>99</v>
      </c>
      <c r="C51" s="51">
        <v>2</v>
      </c>
      <c r="D51" s="51" t="s">
        <v>42</v>
      </c>
      <c r="E51" s="51" t="s">
        <v>57</v>
      </c>
      <c r="F51" s="52" t="s">
        <v>47</v>
      </c>
      <c r="G51" s="51" t="s">
        <v>97</v>
      </c>
    </row>
    <row r="52" spans="1:8" ht="12" customHeight="1" x14ac:dyDescent="0.15">
      <c r="A52" s="23" t="s">
        <v>49</v>
      </c>
      <c r="B52" s="23" t="s">
        <v>100</v>
      </c>
      <c r="C52" s="24">
        <v>2</v>
      </c>
      <c r="D52" s="24" t="s">
        <v>42</v>
      </c>
      <c r="E52" s="24" t="s">
        <v>43</v>
      </c>
      <c r="F52" s="25">
        <v>210</v>
      </c>
      <c r="G52" s="24" t="s">
        <v>97</v>
      </c>
      <c r="H52" s="24"/>
    </row>
    <row r="53" spans="1:8" ht="12" customHeight="1" x14ac:dyDescent="0.15">
      <c r="A53" s="23" t="s">
        <v>49</v>
      </c>
      <c r="B53" s="23" t="s">
        <v>101</v>
      </c>
      <c r="C53" s="24">
        <v>2</v>
      </c>
      <c r="D53" s="24" t="s">
        <v>42</v>
      </c>
      <c r="E53" s="24" t="s">
        <v>43</v>
      </c>
      <c r="F53" s="25">
        <v>210</v>
      </c>
      <c r="G53" s="24" t="s">
        <v>97</v>
      </c>
      <c r="H53" s="24"/>
    </row>
    <row r="54" spans="1:8" ht="12" customHeight="1" x14ac:dyDescent="0.15">
      <c r="A54" s="23" t="s">
        <v>49</v>
      </c>
      <c r="B54" s="23" t="s">
        <v>102</v>
      </c>
      <c r="C54" s="24">
        <v>2</v>
      </c>
      <c r="D54" s="24" t="s">
        <v>42</v>
      </c>
      <c r="E54" s="24" t="s">
        <v>43</v>
      </c>
      <c r="F54" s="25">
        <v>210</v>
      </c>
      <c r="G54" s="24" t="s">
        <v>97</v>
      </c>
      <c r="H54" s="24"/>
    </row>
    <row r="55" spans="1:8" ht="12" customHeight="1" x14ac:dyDescent="0.15">
      <c r="A55" s="23" t="s">
        <v>49</v>
      </c>
      <c r="B55" s="23" t="s">
        <v>103</v>
      </c>
      <c r="C55" s="24">
        <v>2</v>
      </c>
      <c r="D55" s="24" t="s">
        <v>53</v>
      </c>
      <c r="E55" s="24" t="s">
        <v>43</v>
      </c>
      <c r="F55" s="25">
        <v>210</v>
      </c>
      <c r="G55" s="24" t="s">
        <v>97</v>
      </c>
      <c r="H55" s="24"/>
    </row>
    <row r="56" spans="1:8" ht="12" customHeight="1" x14ac:dyDescent="0.15">
      <c r="A56" s="23" t="s">
        <v>49</v>
      </c>
      <c r="B56" s="23" t="s">
        <v>104</v>
      </c>
      <c r="C56" s="24">
        <v>3</v>
      </c>
      <c r="D56" s="24" t="s">
        <v>42</v>
      </c>
      <c r="E56" s="24" t="s">
        <v>43</v>
      </c>
      <c r="F56" s="25" t="s">
        <v>47</v>
      </c>
      <c r="G56" s="24" t="s">
        <v>97</v>
      </c>
    </row>
    <row r="57" spans="1:8" ht="12" customHeight="1" x14ac:dyDescent="0.15"/>
    <row r="58" spans="1:8" ht="12" customHeight="1" x14ac:dyDescent="0.15">
      <c r="A58" s="50" t="s">
        <v>40</v>
      </c>
      <c r="B58" s="50" t="s">
        <v>105</v>
      </c>
      <c r="C58" s="51">
        <v>2</v>
      </c>
      <c r="D58" s="51" t="s">
        <v>42</v>
      </c>
      <c r="E58" s="51" t="s">
        <v>43</v>
      </c>
      <c r="F58" s="52">
        <v>140</v>
      </c>
      <c r="G58" s="51" t="s">
        <v>106</v>
      </c>
    </row>
    <row r="59" spans="1:8" ht="12" customHeight="1" x14ac:dyDescent="0.15">
      <c r="A59" s="50" t="s">
        <v>40</v>
      </c>
      <c r="B59" s="50" t="s">
        <v>107</v>
      </c>
      <c r="C59" s="51">
        <v>2</v>
      </c>
      <c r="D59" s="51" t="s">
        <v>42</v>
      </c>
      <c r="E59" s="51" t="s">
        <v>43</v>
      </c>
      <c r="F59" s="52">
        <v>140</v>
      </c>
      <c r="G59" s="51" t="s">
        <v>106</v>
      </c>
    </row>
    <row r="60" spans="1:8" ht="12" customHeight="1" x14ac:dyDescent="0.15">
      <c r="A60" s="23" t="s">
        <v>49</v>
      </c>
      <c r="B60" s="23" t="s">
        <v>96</v>
      </c>
      <c r="C60" s="24">
        <v>2</v>
      </c>
      <c r="D60" s="24" t="s">
        <v>42</v>
      </c>
      <c r="E60" s="24" t="s">
        <v>43</v>
      </c>
      <c r="F60" s="25">
        <v>210</v>
      </c>
      <c r="G60" s="24" t="s">
        <v>106</v>
      </c>
      <c r="H60" s="24"/>
    </row>
    <row r="61" spans="1:8" ht="12" customHeight="1" x14ac:dyDescent="0.15">
      <c r="A61" s="23" t="s">
        <v>49</v>
      </c>
      <c r="B61" s="23" t="s">
        <v>108</v>
      </c>
      <c r="C61" s="24">
        <v>2</v>
      </c>
      <c r="D61" s="24" t="s">
        <v>42</v>
      </c>
      <c r="E61" s="24" t="s">
        <v>43</v>
      </c>
      <c r="F61" s="25">
        <v>210</v>
      </c>
      <c r="G61" s="24" t="s">
        <v>106</v>
      </c>
      <c r="H61" s="24"/>
    </row>
    <row r="62" spans="1:8" ht="12" customHeight="1" x14ac:dyDescent="0.15">
      <c r="A62" s="23" t="s">
        <v>49</v>
      </c>
      <c r="B62" s="23" t="s">
        <v>109</v>
      </c>
      <c r="C62" s="24">
        <v>2</v>
      </c>
      <c r="D62" s="24" t="s">
        <v>42</v>
      </c>
      <c r="E62" s="24" t="s">
        <v>43</v>
      </c>
      <c r="F62" s="25">
        <v>210</v>
      </c>
      <c r="G62" s="24" t="s">
        <v>106</v>
      </c>
      <c r="H62" s="24"/>
    </row>
    <row r="63" spans="1:8" ht="12" customHeight="1" x14ac:dyDescent="0.15">
      <c r="A63" s="23" t="s">
        <v>49</v>
      </c>
      <c r="B63" s="23" t="s">
        <v>110</v>
      </c>
      <c r="C63" s="24">
        <v>2</v>
      </c>
      <c r="D63" s="24" t="s">
        <v>42</v>
      </c>
      <c r="E63" s="24" t="s">
        <v>43</v>
      </c>
      <c r="F63" s="25" t="s">
        <v>47</v>
      </c>
      <c r="G63" s="24" t="s">
        <v>106</v>
      </c>
    </row>
    <row r="64" spans="1:8" ht="12" customHeight="1" x14ac:dyDescent="0.15"/>
    <row r="65" spans="1:8" ht="12" customHeight="1" x14ac:dyDescent="0.15">
      <c r="A65" s="50" t="s">
        <v>40</v>
      </c>
      <c r="B65" s="50" t="s">
        <v>100</v>
      </c>
      <c r="C65" s="51">
        <v>2</v>
      </c>
      <c r="D65" s="51" t="s">
        <v>42</v>
      </c>
      <c r="E65" s="51" t="s">
        <v>43</v>
      </c>
      <c r="F65" s="52">
        <v>140</v>
      </c>
      <c r="G65" s="51" t="s">
        <v>111</v>
      </c>
    </row>
    <row r="66" spans="1:8" ht="12" customHeight="1" x14ac:dyDescent="0.15">
      <c r="A66" s="50" t="s">
        <v>40</v>
      </c>
      <c r="B66" s="50" t="s">
        <v>112</v>
      </c>
      <c r="C66" s="51">
        <v>4</v>
      </c>
      <c r="D66" s="51" t="s">
        <v>42</v>
      </c>
      <c r="E66" s="51" t="s">
        <v>43</v>
      </c>
      <c r="F66" s="52">
        <v>140</v>
      </c>
      <c r="G66" s="51" t="s">
        <v>111</v>
      </c>
    </row>
    <row r="67" spans="1:8" ht="12" customHeight="1" x14ac:dyDescent="0.15">
      <c r="A67" s="23" t="s">
        <v>49</v>
      </c>
      <c r="B67" s="23" t="s">
        <v>113</v>
      </c>
      <c r="C67" s="24">
        <v>2</v>
      </c>
      <c r="D67" s="24" t="s">
        <v>42</v>
      </c>
      <c r="E67" s="24" t="s">
        <v>43</v>
      </c>
      <c r="F67" s="25">
        <v>210</v>
      </c>
      <c r="G67" s="24" t="s">
        <v>111</v>
      </c>
      <c r="H67" s="24"/>
    </row>
    <row r="68" spans="1:8" ht="12" customHeight="1" x14ac:dyDescent="0.15">
      <c r="A68" s="23" t="s">
        <v>49</v>
      </c>
      <c r="B68" s="23" t="s">
        <v>107</v>
      </c>
      <c r="C68" s="24">
        <v>2</v>
      </c>
      <c r="D68" s="24" t="s">
        <v>42</v>
      </c>
      <c r="E68" s="24" t="s">
        <v>43</v>
      </c>
      <c r="F68" s="25">
        <v>210</v>
      </c>
      <c r="G68" s="24" t="s">
        <v>111</v>
      </c>
      <c r="H68" s="24"/>
    </row>
    <row r="69" spans="1:8" ht="12" customHeight="1" x14ac:dyDescent="0.15">
      <c r="A69" s="23" t="s">
        <v>49</v>
      </c>
      <c r="B69" s="23" t="s">
        <v>114</v>
      </c>
      <c r="C69" s="24">
        <v>2</v>
      </c>
      <c r="D69" s="24" t="s">
        <v>42</v>
      </c>
      <c r="E69" s="24" t="s">
        <v>43</v>
      </c>
      <c r="F69" s="25">
        <v>210</v>
      </c>
      <c r="G69" s="24" t="s">
        <v>111</v>
      </c>
      <c r="H69" s="24"/>
    </row>
    <row r="70" spans="1:8" ht="12" customHeight="1" x14ac:dyDescent="0.15">
      <c r="A70" s="23" t="s">
        <v>49</v>
      </c>
      <c r="B70" s="23" t="s">
        <v>115</v>
      </c>
      <c r="C70" s="24">
        <v>2</v>
      </c>
      <c r="D70" s="24" t="s">
        <v>42</v>
      </c>
      <c r="E70" s="24" t="s">
        <v>43</v>
      </c>
      <c r="F70" s="25">
        <v>210</v>
      </c>
      <c r="G70" s="24" t="s">
        <v>111</v>
      </c>
      <c r="H70" s="24"/>
    </row>
    <row r="71" spans="1:8" ht="12" customHeight="1" x14ac:dyDescent="0.15">
      <c r="A71" s="23" t="s">
        <v>49</v>
      </c>
      <c r="B71" s="23" t="s">
        <v>116</v>
      </c>
      <c r="C71" s="24">
        <v>3</v>
      </c>
      <c r="D71" s="24" t="s">
        <v>42</v>
      </c>
      <c r="E71" s="24" t="s">
        <v>43</v>
      </c>
      <c r="F71" s="25" t="s">
        <v>47</v>
      </c>
      <c r="G71" s="24" t="s">
        <v>111</v>
      </c>
    </row>
    <row r="73" spans="1:8" s="36" customFormat="1" ht="12" customHeight="1" x14ac:dyDescent="0.15">
      <c r="A73" s="53" t="s">
        <v>117</v>
      </c>
      <c r="B73" s="53"/>
      <c r="C73" s="53"/>
      <c r="D73" s="53"/>
      <c r="E73" s="53"/>
      <c r="F73" s="53"/>
      <c r="G73" s="53"/>
    </row>
    <row r="74" spans="1:8" ht="12" customHeight="1" x14ac:dyDescent="0.15"/>
    <row r="75" spans="1:8" ht="12" customHeight="1" x14ac:dyDescent="0.15">
      <c r="A75" s="36"/>
    </row>
    <row r="76" spans="1:8" ht="12" customHeight="1" x14ac:dyDescent="0.15"/>
    <row r="77" spans="1:8" ht="12" customHeight="1" x14ac:dyDescent="0.15"/>
    <row r="78" spans="1:8" ht="12" customHeight="1" x14ac:dyDescent="0.15"/>
    <row r="79" spans="1:8" s="36" customFormat="1" ht="12" customHeight="1" x14ac:dyDescent="0.15">
      <c r="A79" s="54"/>
      <c r="B79" s="54"/>
      <c r="C79" s="55"/>
      <c r="D79" s="56"/>
      <c r="E79" s="24"/>
      <c r="F79" s="57"/>
      <c r="G79" s="56"/>
    </row>
    <row r="80" spans="1:8" ht="12" customHeight="1" x14ac:dyDescent="0.15"/>
    <row r="81" spans="1:7" ht="12" customHeight="1" x14ac:dyDescent="0.15"/>
    <row r="82" spans="1:7" ht="12" customHeight="1" x14ac:dyDescent="0.15"/>
    <row r="83" spans="1:7" ht="12" customHeight="1" x14ac:dyDescent="0.15"/>
    <row r="84" spans="1:7" ht="12" customHeight="1" x14ac:dyDescent="0.15"/>
    <row r="85" spans="1:7" ht="12" customHeight="1" x14ac:dyDescent="0.15"/>
    <row r="88" spans="1:7" s="36" customFormat="1" x14ac:dyDescent="0.15">
      <c r="A88" s="54"/>
      <c r="B88" s="54"/>
      <c r="C88" s="55"/>
      <c r="D88" s="58"/>
      <c r="E88" s="56"/>
      <c r="F88" s="57"/>
      <c r="G88" s="56"/>
    </row>
    <row r="91" spans="1:7" x14ac:dyDescent="0.15">
      <c r="C91" s="59"/>
      <c r="E91" s="59"/>
    </row>
  </sheetData>
  <mergeCells count="1">
    <mergeCell ref="A73:G73"/>
  </mergeCells>
  <pageMargins left="0.82677165354330717" right="0.23622047244094491" top="0.15748031496062992" bottom="0.35433070866141736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Aanvraagformulier</vt:lpstr>
      <vt:lpstr>Speelweken per finale</vt:lpstr>
      <vt:lpstr>Extra info per finale</vt:lpstr>
      <vt:lpstr>'Speelweken per finale'!Afdrukbereik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Ad Klijn</cp:lastModifiedBy>
  <cp:lastPrinted>2018-03-22T10:28:04Z</cp:lastPrinted>
  <dcterms:created xsi:type="dcterms:W3CDTF">2014-05-18T09:26:50Z</dcterms:created>
  <dcterms:modified xsi:type="dcterms:W3CDTF">2018-03-22T10:29:28Z</dcterms:modified>
</cp:coreProperties>
</file>